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M:\2022\00. MANUALES Y MODELOS\3. Solicitud\"/>
    </mc:Choice>
  </mc:AlternateContent>
  <xr:revisionPtr revIDLastSave="0" documentId="13_ncr:1_{BF311466-C639-49C5-A9D7-6015722B12B8}" xr6:coauthVersionLast="41" xr6:coauthVersionMax="41" xr10:uidLastSave="{00000000-0000-0000-0000-000000000000}"/>
  <bookViews>
    <workbookView xWindow="-120" yWindow="-120" windowWidth="19440" windowHeight="15000" activeTab="3" xr2:uid="{00000000-000D-0000-FFFF-FFFF00000000}"/>
  </bookViews>
  <sheets>
    <sheet name="NOTA IMPORTANTE" sheetId="6" r:id="rId1"/>
    <sheet name="Dispositivos" sheetId="5" r:id="rId2"/>
    <sheet name="Coste por provincias" sheetId="1" r:id="rId3"/>
    <sheet name="Presupuesto" sheetId="3" r:id="rId4"/>
    <sheet name="Hoja de verificación" sheetId="7" r:id="rId5"/>
  </sheets>
  <definedNames>
    <definedName name="_xlnm._FilterDatabase" localSheetId="2" hidden="1">'Coste por provincias'!$A$11:$D$84</definedName>
    <definedName name="_xlnm.Print_Area" localSheetId="2">'Coste por provincias'!$A$1:$D$84</definedName>
    <definedName name="_xlnm.Print_Area" localSheetId="1">Dispositivos!$A$7:$O$44</definedName>
    <definedName name="_xlnm.Print_Area" localSheetId="4">'Hoja de verificación'!$C$1:$F$19</definedName>
    <definedName name="_xlnm.Print_Area" localSheetId="3">Presupuesto!$A$1:$E$22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5" i="5" l="1"/>
  <c r="O17" i="5"/>
  <c r="O18" i="5"/>
  <c r="F17" i="7" l="1"/>
  <c r="F16" i="7"/>
  <c r="F15" i="7"/>
  <c r="F14" i="7"/>
  <c r="D17" i="7"/>
  <c r="F11" i="7"/>
  <c r="F10" i="7"/>
  <c r="B16" i="3" l="1"/>
  <c r="B18" i="3" s="1"/>
  <c r="F8" i="7" s="1"/>
  <c r="C18" i="3" l="1"/>
  <c r="D19" i="3" l="1"/>
  <c r="F9" i="7"/>
  <c r="N36" i="5"/>
  <c r="L36" i="5"/>
  <c r="J36" i="5"/>
  <c r="H36" i="5"/>
  <c r="O35" i="5"/>
  <c r="O34" i="5"/>
  <c r="O32" i="5"/>
  <c r="O31" i="5"/>
  <c r="N19" i="5"/>
  <c r="D16" i="7" s="1"/>
  <c r="L19" i="5"/>
  <c r="D15" i="7" s="1"/>
  <c r="J19" i="5"/>
  <c r="D14" i="7" s="1"/>
  <c r="H19" i="5"/>
  <c r="O14" i="5"/>
  <c r="O19" i="5" l="1"/>
  <c r="O36" i="5"/>
  <c r="O43" i="5" l="1"/>
  <c r="D8" i="7" s="1"/>
  <c r="C81" i="1"/>
  <c r="B81" i="1"/>
  <c r="C79" i="1"/>
  <c r="B79" i="1"/>
  <c r="C77" i="1"/>
  <c r="B77" i="1"/>
  <c r="C75" i="1"/>
  <c r="B75" i="1"/>
  <c r="C73" i="1"/>
  <c r="B73" i="1"/>
  <c r="C71" i="1"/>
  <c r="B71" i="1"/>
  <c r="C66" i="1"/>
  <c r="B66" i="1"/>
  <c r="C63" i="1"/>
  <c r="B63" i="1"/>
  <c r="C59" i="1"/>
  <c r="B59" i="1"/>
  <c r="C55" i="1"/>
  <c r="B55" i="1"/>
  <c r="C53" i="1"/>
  <c r="B53" i="1"/>
  <c r="C48" i="1"/>
  <c r="B48" i="1"/>
  <c r="C42" i="1"/>
  <c r="B42" i="1"/>
  <c r="C32" i="1"/>
  <c r="B32" i="1"/>
  <c r="C30" i="1"/>
  <c r="B30" i="1"/>
  <c r="C27" i="1"/>
  <c r="B27" i="1"/>
  <c r="C25" i="1"/>
  <c r="B25" i="1"/>
  <c r="C21" i="1"/>
  <c r="B21" i="1"/>
  <c r="C12" i="1"/>
  <c r="C83" i="1" s="1"/>
  <c r="E9" i="7" s="1"/>
  <c r="B12" i="1"/>
  <c r="B83" i="1" s="1"/>
  <c r="E8" i="7" s="1"/>
</calcChain>
</file>

<file path=xl/sharedStrings.xml><?xml version="1.0" encoding="utf-8"?>
<sst xmlns="http://schemas.openxmlformats.org/spreadsheetml/2006/main" count="186" uniqueCount="132">
  <si>
    <t>PROVINCIAS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</si>
  <si>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</si>
  <si>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</si>
  <si>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</si>
  <si>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</si>
  <si>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</si>
  <si>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</si>
  <si>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</si>
  <si>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</si>
  <si>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</si>
  <si>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</si>
  <si>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</si>
  <si>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</si>
  <si>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</si>
  <si>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</si>
  <si>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</si>
  <si>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</si>
  <si>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</si>
  <si>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</si>
  <si>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</si>
  <si>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</si>
  <si>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</si>
  <si>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</si>
  <si>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</si>
  <si>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</si>
  <si>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</si>
  <si>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</si>
  <si>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</si>
  <si>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</si>
  <si>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</si>
  <si>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</si>
  <si>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</si>
  <si>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</si>
  <si>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</si>
  <si>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</si>
  <si>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</si>
  <si>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</si>
  <si>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</si>
  <si>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</si>
  <si>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</si>
  <si>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</si>
  <si>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</si>
  <si>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</si>
  <si>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</si>
  <si>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</si>
  <si>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</si>
  <si>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</si>
  <si>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</si>
  <si>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</si>
  <si>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</si>
  <si>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</si>
  <si>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</si>
  <si>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</si>
  <si>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</si>
  <si>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</si>
  <si>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</si>
  <si>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</si>
  <si>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</si>
  <si>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</si>
  <si>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</si>
  <si>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</si>
  <si>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</si>
  <si>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</si>
  <si>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</si>
  <si>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</si>
  <si>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</si>
  <si>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</si>
  <si>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</si>
  <si>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</si>
  <si>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</si>
  <si>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</si>
  <si>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</si>
  <si>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</si>
  <si>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TOTAL</t>
  </si>
  <si>
    <t>(1) A cumplimentar únicamente en caso de federaciones, confederaciones, uniones o estructuras similares que integren en su seno a varias entidades.</t>
  </si>
  <si>
    <t>LOCALIZACIÓN DE ACTUACIONES POR DISPOSITIVO PRIORIDAD IV</t>
  </si>
  <si>
    <t>DATOS DE LOS DISPOSITIVOS</t>
  </si>
  <si>
    <t>Orden</t>
  </si>
  <si>
    <t>Comunidad Autónoma</t>
  </si>
  <si>
    <t>Provincia</t>
  </si>
  <si>
    <t>Localidad</t>
  </si>
  <si>
    <t>Dirección dispositivo</t>
  </si>
  <si>
    <t>EQUIPOS INFORMÁTICOS</t>
  </si>
  <si>
    <t>MOBILIARIO Y OTROS BIENES INVENTARIABLES</t>
  </si>
  <si>
    <t>OBRAS ACONDICIONAMIENTO Y ADAPTACIÓN 
DE INMUEBLES</t>
  </si>
  <si>
    <t>TOTALES</t>
  </si>
  <si>
    <t>GASTOS DE INVERSIÓN</t>
  </si>
  <si>
    <t>COSTE TOTAL
 (A) 
A= B+C+D</t>
  </si>
  <si>
    <r>
      <t xml:space="preserve">FINANCIACIÓN PROPIA </t>
    </r>
    <r>
      <rPr>
        <b/>
        <sz val="12"/>
        <color indexed="8"/>
        <rFont val="Arial"/>
        <family val="2"/>
      </rPr>
      <t xml:space="preserve">                               
(C) </t>
    </r>
  </si>
  <si>
    <t>OTRAS FUENTES DE FINANCIACIÓN CON LAS QUE SE CUENTE
(D)</t>
  </si>
  <si>
    <t>OBRAS ACONDICIONAMIENTO Y ADAPTACIÓN DE INMUEBLES</t>
  </si>
  <si>
    <t xml:space="preserve">GASTOS INFORME AUDITOR (1) </t>
  </si>
  <si>
    <t>PRIORIDAD IV</t>
  </si>
  <si>
    <t xml:space="preserve">SÓLO CUANTÍA SOLICITADA  </t>
  </si>
  <si>
    <t>COSTE TOTAL DEL PROYECTO</t>
  </si>
  <si>
    <t>(2) Piso, centro, oficina…</t>
  </si>
  <si>
    <t>(3) Propiedad, alquiler, cesión uso…</t>
  </si>
  <si>
    <t>(1) A fin de evitar descuadres debidos a decimales invisibles, las cantidades deberán introducirse con dos decimales exactos.</t>
  </si>
  <si>
    <t>Plazas ABIERTAS: plazas abiertas en anteriores convocatorias de las que se van a imputar inversiones en esta convocatoria</t>
  </si>
  <si>
    <t>Descripción</t>
  </si>
  <si>
    <t>Plazas NUEVAS: plazas que se han abierto o cuya apertura está prevista en esta convocatoria</t>
  </si>
  <si>
    <t>Coste</t>
  </si>
  <si>
    <t>(4) Sólo para dispositivos de acogida. Para oficinas o similar, indicar 0.</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</si>
  <si>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</si>
  <si>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</si>
  <si>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</si>
  <si>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</si>
  <si>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</si>
  <si>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</si>
  <si>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</si>
  <si>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</si>
  <si>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Presupuesto</t>
  </si>
  <si>
    <t>IMPORTES:</t>
  </si>
  <si>
    <t>TOTAL PROYECTO</t>
  </si>
  <si>
    <t>SUBVENCIÓN SOLICITADA</t>
  </si>
  <si>
    <t>FINANCIACIÓN DE LA ENTIDAD</t>
  </si>
  <si>
    <t>OTRAS SUBVENCIONES</t>
  </si>
  <si>
    <t>PARTIDAS:</t>
  </si>
  <si>
    <t>Dispositivos</t>
  </si>
  <si>
    <t xml:space="preserve">GASTOS INFORME AUDITOR (5) </t>
  </si>
  <si>
    <t>Tipo de dispositivo (2)</t>
  </si>
  <si>
    <t>Relación de pertenencia (3)</t>
  </si>
  <si>
    <t>Nº PLAZAS EN ACOGIDA TEMPORAL
 EN PROYECTOS P. I y III.3 (4)</t>
  </si>
  <si>
    <t>IMPORTES EN EUROS A INVERTIR POR CATEGORÍA (1)</t>
  </si>
  <si>
    <r>
      <t xml:space="preserve">PRESUPUESTO PRIORIDAD IV
</t>
    </r>
    <r>
      <rPr>
        <b/>
        <sz val="12"/>
        <color theme="0"/>
        <rFont val="Arial"/>
        <family val="2"/>
      </rPr>
      <t>A fin de evitar descuadres debidos a decimales invisibles, las cantidades deberán introducirse con dos decimales exactos.</t>
    </r>
  </si>
  <si>
    <t>TOTAL GASTOS INVERSIÓN</t>
  </si>
  <si>
    <r>
      <t xml:space="preserve"> ESTIMACIÓN DE COSTES DEL PROYECTO POR PROVINCIAS
</t>
    </r>
    <r>
      <rPr>
        <sz val="11"/>
        <color theme="0"/>
        <rFont val="Arial"/>
        <family val="2"/>
      </rPr>
      <t>A fin de evitar descuadres debidos a decimales invisibles, las cantidades deberán introducirse con dos decimales exactos.</t>
    </r>
  </si>
  <si>
    <t xml:space="preserve">COSTE TOTAL PROYECTO </t>
  </si>
  <si>
    <t>GASTOS INFORME AUDITOR</t>
  </si>
  <si>
    <t>CUANTÍA SOLICITADA                                (B)</t>
  </si>
  <si>
    <t>(5)  Los gastos derivados del Informe auditor no deberán superar los límites establecidos en el apartado 5.6.4 del Manual de justifiación.</t>
  </si>
  <si>
    <t>(1)  Los gastos derivados del Informe auditor no deberán superar los límites establecidos en el apartado 5.6.4 del Manual de justificación.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</si>
</sst>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 numFmtId="168" formatCode="0.000"/>
  </numFmts>
  <fonts count="32" x14ac:knownFonts="1">
    <font>
      <sz val="11"/>
      <color theme="1"/>
      <name val="Calibri"/>
      <family val="2"/>
      <scheme val="minor"/>
    </font>
    <font>
      <sz val="11"/>
      <color theme="1"/>
      <name val="Calibri"/>
      <family val="2"/>
      <scheme val="minor"/>
    </font>
    <font>
      <b/>
      <sz val="14"/>
      <color indexed="9"/>
      <name val="Arial"/>
      <family val="2"/>
    </font>
    <font>
      <sz val="14"/>
      <name val="Arial"/>
      <family val="2"/>
    </font>
    <font>
      <b/>
      <sz val="10"/>
      <color indexed="9"/>
      <name val="Arial"/>
      <family val="2"/>
    </font>
    <font>
      <b/>
      <sz val="10"/>
      <name val="Arial"/>
      <family val="2"/>
    </font>
    <font>
      <sz val="10"/>
      <name val="Arial"/>
      <family val="2"/>
    </font>
    <font>
      <sz val="9"/>
      <name val="Arial"/>
      <family val="2"/>
    </font>
    <font>
      <b/>
      <sz val="16"/>
      <color indexed="9"/>
      <name val="Arial"/>
      <family val="2"/>
    </font>
    <font>
      <b/>
      <sz val="12"/>
      <name val="Arial"/>
      <family val="2"/>
    </font>
    <font>
      <b/>
      <sz val="12"/>
      <color indexed="8"/>
      <name val="Arial"/>
      <family val="2"/>
    </font>
    <font>
      <sz val="11"/>
      <color indexed="8"/>
      <name val="Arial"/>
      <family val="2"/>
    </font>
    <font>
      <sz val="13"/>
      <color indexed="8"/>
      <name val="Arial"/>
      <family val="2"/>
    </font>
    <font>
      <sz val="16"/>
      <color indexed="8"/>
      <name val="Arial"/>
      <family val="2"/>
    </font>
    <font>
      <b/>
      <sz val="13"/>
      <color indexed="8"/>
      <name val="Arial"/>
      <family val="2"/>
    </font>
    <font>
      <sz val="12"/>
      <name val="Arial"/>
      <family val="2"/>
    </font>
    <font>
      <sz val="10"/>
      <color rgb="FFFF0000"/>
      <name val="Arial"/>
      <family val="2"/>
    </font>
    <font>
      <b/>
      <sz val="11"/>
      <name val="Arial"/>
      <family val="2"/>
    </font>
    <font>
      <b/>
      <sz val="16"/>
      <color indexed="8"/>
      <name val="Calibri"/>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sz val="14"/>
      <color theme="1"/>
      <name val="Calibri"/>
      <family val="2"/>
      <scheme val="minor"/>
    </font>
    <font>
      <b/>
      <sz val="14"/>
      <color theme="1"/>
      <name val="Arial"/>
      <family val="2"/>
    </font>
    <font>
      <b/>
      <sz val="14"/>
      <name val="Arial"/>
      <family val="2"/>
    </font>
    <font>
      <b/>
      <sz val="16"/>
      <color theme="0"/>
      <name val="Arial"/>
      <family val="2"/>
    </font>
    <font>
      <b/>
      <sz val="12"/>
      <color theme="0"/>
      <name val="Arial"/>
      <family val="2"/>
    </font>
    <font>
      <b/>
      <sz val="14"/>
      <color theme="0"/>
      <name val="Arial"/>
      <family val="2"/>
    </font>
    <font>
      <sz val="11"/>
      <color theme="0"/>
      <name val="Arial"/>
      <family val="2"/>
    </font>
  </fonts>
  <fills count="16">
    <fill>
      <patternFill patternType="none"/>
    </fill>
    <fill>
      <patternFill patternType="gray125"/>
    </fill>
    <fill>
      <patternFill patternType="solid">
        <fgColor indexed="57"/>
        <bgColor indexed="64"/>
      </patternFill>
    </fill>
    <fill>
      <patternFill patternType="solid">
        <fgColor indexed="42"/>
        <bgColor indexed="64"/>
      </patternFill>
    </fill>
    <fill>
      <patternFill patternType="solid">
        <fgColor indexed="17"/>
        <bgColor indexed="64"/>
      </patternFill>
    </fill>
    <fill>
      <patternFill patternType="solid">
        <fgColor indexed="9"/>
        <bgColor indexed="64"/>
      </patternFill>
    </fill>
    <fill>
      <patternFill patternType="solid">
        <fgColor theme="0"/>
        <bgColor indexed="64"/>
      </patternFill>
    </fill>
    <fill>
      <patternFill patternType="solid">
        <fgColor indexed="12"/>
        <bgColor indexed="64"/>
      </patternFill>
    </fill>
    <fill>
      <patternFill patternType="solid">
        <fgColor indexed="13"/>
        <bgColor indexed="64"/>
      </patternFill>
    </fill>
    <fill>
      <patternFill patternType="solid">
        <fgColor indexed="46"/>
        <bgColor indexed="64"/>
      </patternFill>
    </fill>
    <fill>
      <patternFill patternType="solid">
        <fgColor indexed="47"/>
        <bgColor indexed="64"/>
      </patternFill>
    </fill>
    <fill>
      <patternFill patternType="solid">
        <fgColor indexed="27"/>
        <bgColor indexed="64"/>
      </patternFill>
    </fill>
    <fill>
      <patternFill patternType="solid">
        <fgColor rgb="FFFFCC99"/>
        <bgColor indexed="64"/>
      </patternFill>
    </fill>
    <fill>
      <patternFill patternType="solid">
        <fgColor rgb="FFCC99FF"/>
        <bgColor indexed="64"/>
      </patternFill>
    </fill>
    <fill>
      <patternFill patternType="solid">
        <fgColor theme="2" tint="-9.9978637043366805E-2"/>
        <bgColor indexed="64"/>
      </patternFill>
    </fill>
    <fill>
      <patternFill patternType="solid">
        <fgColor theme="0" tint="-0.14999847407452621"/>
        <bgColor indexed="64"/>
      </patternFill>
    </fill>
  </fills>
  <borders count="66">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top/>
      <bottom/>
      <diagonal/>
    </border>
  </borders>
  <cellStyleXfs count="2">
    <xf numFmtId="0" fontId="0" fillId="0" borderId="0"/>
    <xf numFmtId="44" fontId="1" fillId="0" borderId="0" applyFont="0" applyFill="0" applyBorder="0" applyAlignment="0" applyProtection="0"/>
  </cellStyleXfs>
  <cellXfs count="192">
    <xf numFmtId="0" fontId="0" fillId="0" borderId="0" xfId="0"/>
    <xf numFmtId="0" fontId="0" fillId="0" borderId="4" xfId="0" applyBorder="1"/>
    <xf numFmtId="0" fontId="4" fillId="2" borderId="5"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xf>
    <xf numFmtId="167" fontId="5" fillId="3" borderId="10" xfId="0" applyNumberFormat="1" applyFont="1" applyFill="1" applyBorder="1" applyAlignment="1">
      <alignment horizontal="center" vertical="center"/>
    </xf>
    <xf numFmtId="166" fontId="6" fillId="0" borderId="12" xfId="0" applyNumberFormat="1" applyFont="1" applyBorder="1" applyAlignment="1" applyProtection="1">
      <alignment horizontal="center" vertical="center"/>
      <protection locked="0"/>
    </xf>
    <xf numFmtId="167" fontId="6" fillId="0" borderId="13" xfId="0" applyNumberFormat="1" applyFont="1" applyBorder="1" applyAlignment="1" applyProtection="1">
      <alignment horizontal="center" vertical="center"/>
      <protection locked="0"/>
    </xf>
    <xf numFmtId="167" fontId="5" fillId="3" borderId="15" xfId="0" applyNumberFormat="1" applyFont="1" applyFill="1" applyBorder="1" applyAlignment="1">
      <alignment horizontal="center" vertical="center"/>
    </xf>
    <xf numFmtId="166" fontId="6" fillId="0" borderId="12" xfId="0" applyNumberFormat="1" applyFont="1" applyFill="1" applyBorder="1" applyAlignment="1" applyProtection="1">
      <alignment horizontal="center" vertical="center"/>
      <protection locked="0"/>
    </xf>
    <xf numFmtId="167" fontId="6" fillId="0" borderId="13" xfId="0" applyNumberFormat="1" applyFont="1" applyFill="1" applyBorder="1" applyAlignment="1" applyProtection="1">
      <alignment horizontal="center" vertical="center"/>
      <protection locked="0"/>
    </xf>
    <xf numFmtId="166" fontId="6" fillId="0" borderId="17" xfId="0" applyNumberFormat="1" applyFont="1" applyFill="1" applyBorder="1" applyAlignment="1" applyProtection="1">
      <alignment horizontal="center" vertical="center"/>
      <protection locked="0"/>
    </xf>
    <xf numFmtId="167" fontId="6" fillId="0" borderId="18" xfId="0" applyNumberFormat="1" applyFont="1" applyFill="1" applyBorder="1" applyAlignment="1" applyProtection="1">
      <alignment horizontal="center" vertical="center"/>
      <protection locked="0"/>
    </xf>
    <xf numFmtId="166" fontId="6" fillId="0" borderId="20" xfId="0" applyNumberFormat="1" applyFont="1" applyFill="1" applyBorder="1" applyAlignment="1" applyProtection="1">
      <alignment horizontal="center" vertical="center"/>
      <protection locked="0"/>
    </xf>
    <xf numFmtId="167" fontId="6" fillId="0" borderId="21" xfId="0" applyNumberFormat="1" applyFont="1" applyFill="1" applyBorder="1" applyAlignment="1" applyProtection="1">
      <alignment horizontal="center" vertical="center"/>
      <protection locked="0"/>
    </xf>
    <xf numFmtId="166" fontId="2" fillId="4" borderId="23" xfId="0" applyNumberFormat="1" applyFont="1" applyFill="1" applyBorder="1" applyAlignment="1">
      <alignment horizontal="center" vertical="center"/>
    </xf>
    <xf numFmtId="49" fontId="0" fillId="0" borderId="34" xfId="0" applyNumberFormat="1" applyBorder="1" applyAlignment="1" applyProtection="1">
      <alignment horizontal="left" vertical="center"/>
      <protection locked="0"/>
    </xf>
    <xf numFmtId="49" fontId="0" fillId="0" borderId="35" xfId="0" applyNumberFormat="1" applyBorder="1" applyAlignment="1" applyProtection="1">
      <alignment horizontal="left" vertical="center"/>
      <protection locked="0"/>
    </xf>
    <xf numFmtId="49" fontId="0" fillId="0" borderId="36" xfId="0" applyNumberFormat="1" applyBorder="1" applyAlignment="1" applyProtection="1">
      <alignment horizontal="left" vertical="center"/>
      <protection locked="0"/>
    </xf>
    <xf numFmtId="49" fontId="0" fillId="0" borderId="37" xfId="0" applyNumberFormat="1" applyBorder="1" applyAlignment="1" applyProtection="1">
      <alignment horizontal="left" vertical="center"/>
      <protection locked="0"/>
    </xf>
    <xf numFmtId="167" fontId="0" fillId="0" borderId="36" xfId="0" applyNumberFormat="1" applyBorder="1" applyAlignment="1" applyProtection="1">
      <alignment horizontal="center" vertical="center"/>
      <protection locked="0"/>
    </xf>
    <xf numFmtId="49" fontId="0" fillId="0" borderId="39" xfId="0" applyNumberFormat="1" applyBorder="1" applyAlignment="1" applyProtection="1">
      <alignment horizontal="left" vertical="center"/>
      <protection locked="0"/>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42" xfId="0" applyNumberFormat="1" applyBorder="1" applyAlignment="1" applyProtection="1">
      <alignment horizontal="left" vertical="center"/>
      <protection locked="0"/>
    </xf>
    <xf numFmtId="167" fontId="0" fillId="0" borderId="41" xfId="0" applyNumberFormat="1" applyBorder="1" applyAlignment="1" applyProtection="1">
      <alignment horizontal="center" vertical="center"/>
      <protection locked="0"/>
    </xf>
    <xf numFmtId="49" fontId="0" fillId="0" borderId="44" xfId="0" applyNumberFormat="1" applyBorder="1" applyAlignment="1" applyProtection="1">
      <alignment horizontal="left" vertical="center"/>
      <protection locked="0"/>
    </xf>
    <xf numFmtId="49" fontId="0" fillId="0" borderId="45" xfId="0" applyNumberFormat="1" applyBorder="1" applyAlignment="1" applyProtection="1">
      <alignment horizontal="left" vertical="center"/>
      <protection locked="0"/>
    </xf>
    <xf numFmtId="49" fontId="0" fillId="0" borderId="46" xfId="0" applyNumberFormat="1" applyBorder="1" applyAlignment="1" applyProtection="1">
      <alignment horizontal="left" vertical="center"/>
      <protection locked="0"/>
    </xf>
    <xf numFmtId="49" fontId="0" fillId="0" borderId="47" xfId="0" applyNumberFormat="1" applyBorder="1" applyAlignment="1" applyProtection="1">
      <alignment horizontal="left" vertical="center"/>
      <protection locked="0"/>
    </xf>
    <xf numFmtId="167" fontId="0" fillId="0" borderId="46" xfId="0" applyNumberFormat="1" applyBorder="1" applyAlignment="1" applyProtection="1">
      <alignment horizontal="center" vertical="center"/>
      <protection locked="0"/>
    </xf>
    <xf numFmtId="0" fontId="6" fillId="0" borderId="0" xfId="0" applyFont="1" applyProtection="1">
      <protection locked="0"/>
    </xf>
    <xf numFmtId="0" fontId="11" fillId="0" borderId="0" xfId="0" applyFont="1" applyAlignment="1" applyProtection="1">
      <alignment vertical="top" wrapText="1"/>
      <protection locked="0"/>
    </xf>
    <xf numFmtId="0" fontId="6" fillId="0" borderId="0" xfId="0" applyFont="1" applyFill="1" applyProtection="1">
      <protection locked="0"/>
    </xf>
    <xf numFmtId="0" fontId="12" fillId="0" borderId="29" xfId="0" applyFont="1" applyBorder="1" applyAlignment="1" applyProtection="1">
      <alignment vertical="center" wrapText="1"/>
    </xf>
    <xf numFmtId="43" fontId="13" fillId="0" borderId="29" xfId="1" applyNumberFormat="1" applyFont="1" applyFill="1" applyBorder="1" applyAlignment="1" applyProtection="1">
      <alignment vertical="center" wrapText="1"/>
      <protection locked="0"/>
    </xf>
    <xf numFmtId="0" fontId="14" fillId="0" borderId="29" xfId="0" applyFont="1" applyBorder="1" applyAlignment="1" applyProtection="1">
      <alignment horizontal="right" vertical="center" wrapText="1"/>
    </xf>
    <xf numFmtId="43" fontId="13" fillId="3" borderId="29" xfId="1" applyNumberFormat="1" applyFont="1" applyFill="1" applyBorder="1" applyAlignment="1" applyProtection="1">
      <alignment vertical="center" wrapText="1"/>
    </xf>
    <xf numFmtId="10" fontId="6" fillId="3" borderId="29" xfId="0" applyNumberFormat="1" applyFont="1" applyFill="1" applyBorder="1" applyAlignment="1" applyProtection="1">
      <alignment vertical="center"/>
    </xf>
    <xf numFmtId="0" fontId="6" fillId="0" borderId="0" xfId="0" applyFont="1" applyFill="1" applyBorder="1" applyAlignment="1">
      <alignment vertical="center"/>
    </xf>
    <xf numFmtId="0" fontId="15" fillId="0" borderId="0" xfId="0" applyFont="1" applyFill="1" applyBorder="1" applyAlignment="1">
      <alignment horizontal="left" vertical="center"/>
    </xf>
    <xf numFmtId="0" fontId="0" fillId="6" borderId="0" xfId="0" applyFill="1"/>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6" fillId="6" borderId="0" xfId="0" applyFont="1" applyFill="1" applyProtection="1">
      <protection locked="0"/>
    </xf>
    <xf numFmtId="0" fontId="7" fillId="6" borderId="0" xfId="0" applyFont="1" applyFill="1" applyBorder="1" applyProtection="1"/>
    <xf numFmtId="0" fontId="6" fillId="6" borderId="0" xfId="0" applyNumberFormat="1" applyFont="1" applyFill="1" applyBorder="1" applyAlignment="1" applyProtection="1">
      <alignment vertical="center"/>
    </xf>
    <xf numFmtId="0" fontId="0" fillId="5" borderId="0" xfId="0" applyFill="1" applyAlignment="1" applyProtection="1">
      <alignment horizontal="center" vertical="center"/>
    </xf>
    <xf numFmtId="0" fontId="0" fillId="5" borderId="0" xfId="0" applyFill="1" applyAlignment="1" applyProtection="1">
      <alignment vertical="center"/>
    </xf>
    <xf numFmtId="0" fontId="8" fillId="5" borderId="26" xfId="0" applyFont="1" applyFill="1" applyBorder="1" applyAlignment="1" applyProtection="1">
      <alignment horizontal="center" vertical="center"/>
    </xf>
    <xf numFmtId="0" fontId="5" fillId="10" borderId="29"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11" borderId="29" xfId="0" applyFont="1" applyFill="1" applyBorder="1" applyAlignment="1" applyProtection="1">
      <alignment horizontal="center" vertical="center" wrapText="1"/>
    </xf>
    <xf numFmtId="166" fontId="0" fillId="0" borderId="36" xfId="0" applyNumberFormat="1" applyFill="1" applyBorder="1" applyAlignment="1" applyProtection="1">
      <alignment horizontal="left" vertical="center" wrapText="1"/>
      <protection locked="0"/>
    </xf>
    <xf numFmtId="166" fontId="0" fillId="0" borderId="41"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15" fillId="5" borderId="0" xfId="0" applyFont="1" applyFill="1" applyBorder="1" applyAlignment="1" applyProtection="1">
      <alignment horizontal="center" vertical="center"/>
    </xf>
    <xf numFmtId="0" fontId="15" fillId="5" borderId="0" xfId="0" applyFont="1" applyFill="1" applyBorder="1" applyAlignment="1" applyProtection="1">
      <alignment vertical="center"/>
    </xf>
    <xf numFmtId="167" fontId="9" fillId="13" borderId="29" xfId="0" applyNumberFormat="1" applyFont="1" applyFill="1" applyBorder="1" applyAlignment="1" applyProtection="1">
      <alignment horizontal="center" vertical="center"/>
    </xf>
    <xf numFmtId="167" fontId="9" fillId="10" borderId="29" xfId="0" applyNumberFormat="1" applyFont="1" applyFill="1" applyBorder="1" applyAlignment="1" applyProtection="1">
      <alignment horizontal="center" vertical="center"/>
    </xf>
    <xf numFmtId="4" fontId="9" fillId="10" borderId="29" xfId="0" applyNumberFormat="1" applyFont="1" applyFill="1" applyBorder="1" applyAlignment="1" applyProtection="1">
      <alignment horizontal="center" vertical="center"/>
    </xf>
    <xf numFmtId="167" fontId="9" fillId="3" borderId="29" xfId="0" applyNumberFormat="1" applyFont="1" applyFill="1" applyBorder="1" applyAlignment="1" applyProtection="1">
      <alignment horizontal="center" vertical="center"/>
    </xf>
    <xf numFmtId="4" fontId="9" fillId="3" borderId="29" xfId="0" applyNumberFormat="1" applyFont="1" applyFill="1" applyBorder="1" applyAlignment="1" applyProtection="1">
      <alignment horizontal="center" vertical="center"/>
    </xf>
    <xf numFmtId="167" fontId="9" fillId="11" borderId="29" xfId="0" applyNumberFormat="1" applyFont="1" applyFill="1" applyBorder="1" applyAlignment="1" applyProtection="1">
      <alignment horizontal="center" vertical="center"/>
    </xf>
    <xf numFmtId="4" fontId="9" fillId="11" borderId="29" xfId="0" applyNumberFormat="1" applyFont="1" applyFill="1" applyBorder="1" applyAlignment="1" applyProtection="1">
      <alignment horizontal="center" vertical="center"/>
    </xf>
    <xf numFmtId="0" fontId="6" fillId="5" borderId="0" xfId="0" applyFont="1" applyFill="1" applyAlignment="1" applyProtection="1">
      <alignment vertical="center"/>
    </xf>
    <xf numFmtId="0" fontId="0" fillId="5" borderId="56" xfId="0" applyFill="1" applyBorder="1" applyAlignment="1" applyProtection="1">
      <alignment horizontal="center" vertical="center"/>
    </xf>
    <xf numFmtId="0" fontId="0" fillId="5" borderId="56" xfId="0" applyFill="1" applyBorder="1" applyAlignment="1" applyProtection="1">
      <alignment vertical="center"/>
    </xf>
    <xf numFmtId="0" fontId="0" fillId="5" borderId="0" xfId="0" applyFill="1" applyBorder="1" applyAlignment="1" applyProtection="1">
      <alignment horizontal="center" vertical="center"/>
    </xf>
    <xf numFmtId="0" fontId="6" fillId="5" borderId="0" xfId="0" applyFont="1" applyFill="1" applyBorder="1" applyAlignment="1" applyProtection="1">
      <alignment vertical="center"/>
    </xf>
    <xf numFmtId="0" fontId="0" fillId="5" borderId="0" xfId="0" applyFill="1" applyBorder="1" applyAlignment="1" applyProtection="1">
      <alignment vertical="center"/>
    </xf>
    <xf numFmtId="166" fontId="0" fillId="6" borderId="36" xfId="0" applyNumberFormat="1" applyFill="1" applyBorder="1" applyAlignment="1" applyProtection="1">
      <alignment horizontal="center" vertical="center"/>
      <protection locked="0"/>
    </xf>
    <xf numFmtId="0" fontId="0" fillId="6" borderId="0" xfId="0" applyFill="1" applyBorder="1" applyAlignment="1" applyProtection="1">
      <alignment horizontal="center" vertical="center"/>
    </xf>
    <xf numFmtId="0" fontId="0" fillId="6" borderId="0" xfId="0" applyFill="1" applyBorder="1" applyAlignment="1" applyProtection="1">
      <alignment vertical="center"/>
    </xf>
    <xf numFmtId="0" fontId="19" fillId="6" borderId="0" xfId="0" applyFont="1" applyFill="1"/>
    <xf numFmtId="0" fontId="0" fillId="6" borderId="0" xfId="0" applyFill="1" applyBorder="1"/>
    <xf numFmtId="0" fontId="0" fillId="0" borderId="0" xfId="0" applyFont="1"/>
    <xf numFmtId="0" fontId="23" fillId="14" borderId="29" xfId="0" applyFont="1" applyFill="1" applyBorder="1" applyAlignment="1">
      <alignment horizontal="center" vertical="center" wrapText="1"/>
    </xf>
    <xf numFmtId="0" fontId="21" fillId="14"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29" xfId="0" applyFont="1" applyBorder="1"/>
    <xf numFmtId="168" fontId="24" fillId="15" borderId="29" xfId="0" applyNumberFormat="1" applyFont="1" applyFill="1" applyBorder="1" applyAlignment="1">
      <alignment horizontal="center" vertical="center"/>
    </xf>
    <xf numFmtId="168" fontId="24" fillId="0" borderId="29" xfId="0" applyNumberFormat="1" applyFont="1" applyBorder="1" applyAlignment="1">
      <alignment horizontal="center" vertical="center"/>
    </xf>
    <xf numFmtId="0" fontId="21" fillId="14" borderId="29" xfId="0" applyFont="1" applyFill="1" applyBorder="1" applyAlignment="1">
      <alignment horizontal="center"/>
    </xf>
    <xf numFmtId="168" fontId="24" fillId="0" borderId="29" xfId="0" applyNumberFormat="1" applyFont="1" applyFill="1" applyBorder="1" applyAlignment="1">
      <alignment horizontal="center" vertical="center"/>
    </xf>
    <xf numFmtId="0" fontId="15" fillId="6" borderId="0" xfId="0" applyFont="1" applyFill="1" applyBorder="1" applyAlignment="1" applyProtection="1">
      <alignment horizontal="center" vertical="center"/>
    </xf>
    <xf numFmtId="0" fontId="15" fillId="6" borderId="0" xfId="0" applyFont="1" applyFill="1" applyBorder="1" applyAlignment="1" applyProtection="1">
      <alignment vertical="center"/>
    </xf>
    <xf numFmtId="0" fontId="0" fillId="6" borderId="0" xfId="0" applyFill="1" applyAlignment="1" applyProtection="1">
      <alignment vertical="center"/>
    </xf>
    <xf numFmtId="0" fontId="6" fillId="6" borderId="0" xfId="0" applyFont="1" applyFill="1" applyAlignment="1" applyProtection="1">
      <alignment vertical="center"/>
    </xf>
    <xf numFmtId="0" fontId="6" fillId="6" borderId="0" xfId="0" applyFont="1" applyFill="1" applyBorder="1" applyAlignment="1" applyProtection="1">
      <alignment vertical="center"/>
    </xf>
    <xf numFmtId="4" fontId="26" fillId="13" borderId="29" xfId="0" applyNumberFormat="1" applyFont="1" applyFill="1" applyBorder="1" applyAlignment="1" applyProtection="1">
      <alignment vertical="center"/>
    </xf>
    <xf numFmtId="0" fontId="12" fillId="0" borderId="29" xfId="0" applyFont="1" applyBorder="1" applyAlignment="1" applyProtection="1">
      <alignment horizontal="left" vertical="center" wrapText="1"/>
    </xf>
    <xf numFmtId="166" fontId="0" fillId="0" borderId="36" xfId="0" applyNumberFormat="1" applyFill="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6" fillId="6" borderId="0" xfId="0" applyFont="1" applyFill="1" applyAlignment="1" applyProtection="1">
      <alignment horizontal="left"/>
    </xf>
    <xf numFmtId="0" fontId="6" fillId="6" borderId="0" xfId="0" applyFont="1" applyFill="1" applyProtection="1"/>
    <xf numFmtId="0" fontId="0" fillId="5" borderId="0" xfId="0" applyFill="1" applyAlignment="1" applyProtection="1">
      <alignment horizontal="center" vertical="center"/>
      <protection locked="0"/>
    </xf>
    <xf numFmtId="0" fontId="0" fillId="5" borderId="0" xfId="0" applyFill="1" applyAlignment="1" applyProtection="1">
      <alignment vertical="center"/>
      <protection locked="0"/>
    </xf>
    <xf numFmtId="0" fontId="0" fillId="0" borderId="0" xfId="0" applyAlignment="1" applyProtection="1">
      <alignment vertical="center"/>
      <protection locked="0"/>
    </xf>
    <xf numFmtId="0" fontId="0" fillId="5" borderId="0" xfId="0" applyFill="1" applyAlignment="1" applyProtection="1">
      <alignment horizontal="left" vertical="center"/>
      <protection locked="0"/>
    </xf>
    <xf numFmtId="0" fontId="0" fillId="0" borderId="28" xfId="0" applyBorder="1" applyAlignment="1" applyProtection="1">
      <alignment vertical="center"/>
      <protection locked="0"/>
    </xf>
    <xf numFmtId="0" fontId="0" fillId="0" borderId="0" xfId="0" applyFill="1" applyBorder="1" applyAlignment="1" applyProtection="1">
      <alignment vertical="center"/>
      <protection locked="0"/>
    </xf>
    <xf numFmtId="0" fontId="0" fillId="0" borderId="0" xfId="0" applyFill="1" applyAlignment="1" applyProtection="1">
      <alignment vertical="center"/>
      <protection locked="0"/>
    </xf>
    <xf numFmtId="0" fontId="5" fillId="0" borderId="0" xfId="0" applyFont="1" applyAlignment="1" applyProtection="1">
      <alignment vertical="center"/>
      <protection locked="0"/>
    </xf>
    <xf numFmtId="0" fontId="15" fillId="0" borderId="0" xfId="0" applyFont="1" applyAlignment="1" applyProtection="1">
      <alignment vertical="center"/>
      <protection locked="0"/>
    </xf>
    <xf numFmtId="0" fontId="0" fillId="6" borderId="0" xfId="0" applyFill="1" applyBorder="1" applyAlignment="1" applyProtection="1">
      <alignment horizontal="center" vertical="center"/>
      <protection locked="0"/>
    </xf>
    <xf numFmtId="0" fontId="0" fillId="6" borderId="0" xfId="0" applyFill="1" applyBorder="1" applyAlignment="1" applyProtection="1">
      <alignment vertical="center"/>
      <protection locked="0"/>
    </xf>
    <xf numFmtId="0" fontId="0" fillId="6" borderId="0" xfId="0" applyFill="1" applyAlignment="1" applyProtection="1">
      <alignment vertical="center"/>
      <protection locked="0"/>
    </xf>
    <xf numFmtId="0" fontId="0" fillId="6" borderId="0" xfId="0" applyFill="1" applyAlignment="1" applyProtection="1">
      <alignment horizontal="center" vertical="center"/>
      <protection locked="0"/>
    </xf>
    <xf numFmtId="4" fontId="26" fillId="0" borderId="29" xfId="0" applyNumberFormat="1" applyFont="1" applyFill="1" applyBorder="1" applyAlignment="1" applyProtection="1">
      <alignment vertical="center"/>
      <protection locked="0"/>
    </xf>
    <xf numFmtId="0" fontId="25" fillId="6" borderId="0" xfId="0" applyFont="1" applyFill="1" applyAlignment="1" applyProtection="1">
      <alignment vertical="center"/>
      <protection locked="0"/>
    </xf>
    <xf numFmtId="0" fontId="25" fillId="6" borderId="0" xfId="0" applyFont="1" applyFill="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165" fontId="5" fillId="3" borderId="8" xfId="0" applyNumberFormat="1" applyFont="1" applyFill="1" applyBorder="1" applyAlignment="1" applyProtection="1">
      <alignment vertical="center"/>
    </xf>
    <xf numFmtId="165" fontId="6" fillId="0" borderId="11" xfId="0" applyNumberFormat="1" applyFont="1" applyBorder="1" applyAlignment="1" applyProtection="1">
      <alignment vertical="center"/>
    </xf>
    <xf numFmtId="165" fontId="5" fillId="3" borderId="14" xfId="0" applyNumberFormat="1" applyFont="1" applyFill="1" applyBorder="1" applyAlignment="1" applyProtection="1">
      <alignment vertical="center"/>
    </xf>
    <xf numFmtId="165" fontId="6" fillId="0" borderId="11" xfId="0" applyNumberFormat="1" applyFont="1" applyFill="1" applyBorder="1" applyAlignment="1" applyProtection="1">
      <alignment vertical="center"/>
    </xf>
    <xf numFmtId="165" fontId="6" fillId="0" borderId="16" xfId="0" applyNumberFormat="1" applyFont="1" applyFill="1" applyBorder="1" applyAlignment="1" applyProtection="1">
      <alignment vertical="center"/>
    </xf>
    <xf numFmtId="165" fontId="6" fillId="0" borderId="19" xfId="0" applyNumberFormat="1" applyFont="1" applyFill="1" applyBorder="1" applyAlignment="1" applyProtection="1">
      <alignment vertical="center"/>
    </xf>
    <xf numFmtId="0" fontId="2" fillId="4" borderId="22" xfId="0" applyFont="1" applyFill="1" applyBorder="1" applyAlignment="1" applyProtection="1">
      <alignment horizontal="center" vertical="center"/>
    </xf>
    <xf numFmtId="0" fontId="6" fillId="6" borderId="0" xfId="0" applyFont="1" applyFill="1" applyBorder="1" applyProtection="1"/>
    <xf numFmtId="0" fontId="6" fillId="0" borderId="0" xfId="0" applyFont="1" applyProtection="1"/>
    <xf numFmtId="166" fontId="0" fillId="9" borderId="37" xfId="0" applyNumberFormat="1" applyFill="1" applyBorder="1" applyAlignment="1" applyProtection="1">
      <alignment horizontal="center" vertical="center"/>
      <protection locked="0"/>
    </xf>
    <xf numFmtId="166" fontId="9" fillId="9" borderId="29" xfId="0" applyNumberFormat="1" applyFont="1" applyFill="1" applyBorder="1" applyAlignment="1" applyProtection="1">
      <alignment horizontal="center" vertical="center"/>
      <protection locked="0"/>
    </xf>
    <xf numFmtId="166" fontId="0" fillId="9" borderId="55" xfId="0" applyNumberFormat="1" applyFill="1" applyBorder="1" applyAlignment="1" applyProtection="1">
      <alignment horizontal="center" vertical="center"/>
      <protection locked="0"/>
    </xf>
    <xf numFmtId="49" fontId="0" fillId="0" borderId="44" xfId="0" applyNumberFormat="1" applyBorder="1" applyAlignment="1" applyProtection="1">
      <alignment horizontal="center" vertical="center"/>
      <protection locked="0"/>
    </xf>
    <xf numFmtId="0" fontId="20" fillId="6" borderId="57" xfId="0" applyFont="1" applyFill="1" applyBorder="1" applyAlignment="1">
      <alignment vertical="center" wrapText="1"/>
    </xf>
    <xf numFmtId="0" fontId="20" fillId="6" borderId="58" xfId="0" applyFont="1" applyFill="1" applyBorder="1" applyAlignment="1">
      <alignment vertical="center" wrapText="1"/>
    </xf>
    <xf numFmtId="0" fontId="20" fillId="6" borderId="59" xfId="0" applyFont="1" applyFill="1" applyBorder="1" applyAlignment="1">
      <alignment vertical="center" wrapText="1"/>
    </xf>
    <xf numFmtId="0" fontId="6" fillId="6" borderId="60" xfId="0" applyFont="1" applyFill="1" applyBorder="1" applyAlignment="1">
      <alignment vertical="center" wrapText="1"/>
    </xf>
    <xf numFmtId="0" fontId="20" fillId="6" borderId="0" xfId="0" applyFont="1" applyFill="1" applyBorder="1" applyAlignment="1">
      <alignment vertical="center" wrapText="1"/>
    </xf>
    <xf numFmtId="0" fontId="20" fillId="6" borderId="61" xfId="0" applyFont="1" applyFill="1" applyBorder="1" applyAlignment="1">
      <alignment vertical="center" wrapText="1"/>
    </xf>
    <xf numFmtId="0" fontId="6" fillId="6" borderId="62" xfId="0" applyFont="1" applyFill="1" applyBorder="1" applyAlignment="1">
      <alignment vertical="center" wrapText="1"/>
    </xf>
    <xf numFmtId="0" fontId="20" fillId="6" borderId="63" xfId="0" applyFont="1" applyFill="1" applyBorder="1" applyAlignment="1">
      <alignment vertical="center" wrapText="1"/>
    </xf>
    <xf numFmtId="0" fontId="20" fillId="6" borderId="64" xfId="0" applyFont="1" applyFill="1" applyBorder="1" applyAlignment="1">
      <alignment vertical="center" wrapText="1"/>
    </xf>
    <xf numFmtId="0" fontId="17" fillId="9" borderId="50" xfId="0" applyFont="1" applyFill="1" applyBorder="1" applyAlignment="1" applyProtection="1">
      <alignment horizontal="center" vertical="center" wrapText="1"/>
    </xf>
    <xf numFmtId="0" fontId="17" fillId="9" borderId="51" xfId="0" applyFont="1" applyFill="1" applyBorder="1" applyAlignment="1" applyProtection="1">
      <alignment horizontal="center" vertical="center" wrapText="1"/>
    </xf>
    <xf numFmtId="0" fontId="0" fillId="9" borderId="48"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15" fillId="0" borderId="0" xfId="0" applyFont="1" applyBorder="1" applyAlignment="1" applyProtection="1">
      <alignment vertical="center"/>
    </xf>
    <xf numFmtId="0" fontId="18" fillId="8" borderId="0" xfId="0" applyFont="1" applyFill="1" applyBorder="1" applyAlignment="1" applyProtection="1">
      <alignment horizontal="left" vertical="center"/>
    </xf>
    <xf numFmtId="0" fontId="9" fillId="0" borderId="29" xfId="0" applyFont="1" applyBorder="1" applyAlignment="1" applyProtection="1">
      <alignment horizontal="center" vertical="center"/>
    </xf>
    <xf numFmtId="0" fontId="9" fillId="0" borderId="29" xfId="0" applyFont="1" applyBorder="1" applyAlignment="1" applyProtection="1">
      <alignment horizontal="center" vertical="center" wrapText="1"/>
    </xf>
    <xf numFmtId="0" fontId="17" fillId="9" borderId="50" xfId="0" applyFont="1" applyFill="1" applyBorder="1" applyAlignment="1" applyProtection="1">
      <alignment horizontal="center" vertical="center" textRotation="90" wrapText="1"/>
    </xf>
    <xf numFmtId="0" fontId="17" fillId="9" borderId="51"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textRotation="90" wrapText="1"/>
    </xf>
    <xf numFmtId="0" fontId="17" fillId="9" borderId="48" xfId="0" applyFont="1" applyFill="1" applyBorder="1" applyAlignment="1" applyProtection="1">
      <alignment horizontal="center" vertical="center" wrapText="1"/>
    </xf>
    <xf numFmtId="0" fontId="17" fillId="12" borderId="52" xfId="0" applyFont="1" applyFill="1" applyBorder="1" applyAlignment="1" applyProtection="1">
      <alignment horizontal="center" vertical="center" wrapText="1"/>
    </xf>
    <xf numFmtId="0" fontId="17" fillId="12" borderId="53" xfId="0" applyFont="1" applyFill="1" applyBorder="1" applyAlignment="1" applyProtection="1">
      <alignment horizontal="center" vertical="center" wrapText="1"/>
    </xf>
    <xf numFmtId="0" fontId="17" fillId="12" borderId="54" xfId="0" applyFont="1" applyFill="1" applyBorder="1" applyAlignment="1" applyProtection="1">
      <alignment horizontal="center" vertical="center" wrapText="1"/>
    </xf>
    <xf numFmtId="0" fontId="17" fillId="12" borderId="49" xfId="0" applyFont="1" applyFill="1" applyBorder="1" applyAlignment="1" applyProtection="1">
      <alignment horizontal="center" vertical="center" wrapText="1"/>
    </xf>
    <xf numFmtId="0" fontId="17" fillId="3" borderId="52" xfId="0" applyFont="1" applyFill="1" applyBorder="1" applyAlignment="1" applyProtection="1">
      <alignment horizontal="center" vertical="center" wrapText="1"/>
    </xf>
    <xf numFmtId="0" fontId="17" fillId="3" borderId="53" xfId="0" applyFont="1" applyFill="1" applyBorder="1" applyAlignment="1" applyProtection="1">
      <alignment horizontal="center" vertical="center" wrapText="1"/>
    </xf>
    <xf numFmtId="0" fontId="17" fillId="3" borderId="54" xfId="0" applyFont="1" applyFill="1" applyBorder="1" applyAlignment="1" applyProtection="1">
      <alignment horizontal="center" vertical="center" wrapText="1"/>
    </xf>
    <xf numFmtId="0" fontId="17" fillId="3" borderId="49" xfId="0" applyFont="1" applyFill="1" applyBorder="1" applyAlignment="1" applyProtection="1">
      <alignment horizontal="center" vertical="center" wrapText="1"/>
    </xf>
    <xf numFmtId="0" fontId="27" fillId="13" borderId="29" xfId="0" applyFont="1" applyFill="1" applyBorder="1" applyAlignment="1" applyProtection="1">
      <alignment horizontal="left" vertical="center" wrapText="1"/>
    </xf>
    <xf numFmtId="0" fontId="17" fillId="11" borderId="52" xfId="0" applyFont="1" applyFill="1" applyBorder="1" applyAlignment="1" applyProtection="1">
      <alignment horizontal="center" vertical="center" wrapText="1"/>
    </xf>
    <xf numFmtId="0" fontId="17" fillId="11" borderId="53" xfId="0" applyFont="1" applyFill="1" applyBorder="1" applyAlignment="1" applyProtection="1">
      <alignment horizontal="center" vertical="center" wrapText="1"/>
    </xf>
    <xf numFmtId="0" fontId="17" fillId="11" borderId="54" xfId="0" applyFont="1" applyFill="1" applyBorder="1" applyAlignment="1" applyProtection="1">
      <alignment horizontal="center" vertical="center" wrapText="1"/>
    </xf>
    <xf numFmtId="0" fontId="17" fillId="11" borderId="49"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xf>
    <xf numFmtId="0" fontId="8" fillId="7" borderId="26" xfId="0" applyFont="1" applyFill="1" applyBorder="1" applyAlignment="1" applyProtection="1">
      <alignment horizontal="center" vertical="center"/>
    </xf>
    <xf numFmtId="0" fontId="8" fillId="7" borderId="27" xfId="0" applyFont="1" applyFill="1" applyBorder="1" applyAlignment="1" applyProtection="1">
      <alignment horizontal="center" vertical="center"/>
    </xf>
    <xf numFmtId="0" fontId="30" fillId="2" borderId="1" xfId="0" applyFont="1" applyFill="1" applyBorder="1" applyAlignment="1">
      <alignment horizontal="center" vertical="center" wrapText="1"/>
    </xf>
    <xf numFmtId="0" fontId="30"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7" fillId="0" borderId="24" xfId="0" applyFont="1" applyBorder="1" applyAlignment="1">
      <alignment vertical="center"/>
    </xf>
    <xf numFmtId="0" fontId="16" fillId="0" borderId="0" xfId="0" applyFont="1" applyAlignment="1" applyProtection="1">
      <alignment vertical="center" wrapText="1"/>
      <protection locked="0"/>
    </xf>
    <xf numFmtId="0" fontId="0" fillId="0" borderId="0" xfId="0" applyAlignment="1">
      <alignment vertical="center" wrapText="1"/>
    </xf>
    <xf numFmtId="0" fontId="28" fillId="2" borderId="31" xfId="0" applyFont="1" applyFill="1" applyBorder="1" applyAlignment="1">
      <alignment horizontal="center" vertical="center" wrapText="1"/>
    </xf>
    <xf numFmtId="0" fontId="28" fillId="2" borderId="30" xfId="0" applyFont="1" applyFill="1" applyBorder="1" applyAlignment="1">
      <alignment horizontal="center" vertical="center"/>
    </xf>
    <xf numFmtId="0" fontId="28" fillId="2" borderId="32" xfId="0" applyFont="1" applyFill="1" applyBorder="1" applyAlignment="1">
      <alignment horizontal="center" vertical="center"/>
    </xf>
    <xf numFmtId="0" fontId="10" fillId="3" borderId="29" xfId="0" applyFont="1" applyFill="1" applyBorder="1" applyAlignment="1" applyProtection="1">
      <alignment horizontal="center" vertical="center" wrapText="1"/>
    </xf>
    <xf numFmtId="0" fontId="5" fillId="3" borderId="29" xfId="0" applyFont="1" applyFill="1" applyBorder="1" applyAlignment="1" applyProtection="1">
      <alignment wrapText="1"/>
    </xf>
    <xf numFmtId="0" fontId="9" fillId="3" borderId="29" xfId="0" applyFont="1" applyFill="1" applyBorder="1" applyAlignment="1" applyProtection="1">
      <alignment horizontal="center" vertical="center" wrapText="1"/>
    </xf>
    <xf numFmtId="0" fontId="9" fillId="3" borderId="29" xfId="0" applyFont="1" applyFill="1" applyBorder="1" applyAlignment="1" applyProtection="1">
      <alignment vertical="center"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65" xfId="0" applyFont="1" applyFill="1" applyBorder="1" applyAlignment="1" applyProtection="1">
      <alignment horizontal="center" vertical="center" wrapText="1"/>
    </xf>
    <xf numFmtId="0" fontId="10" fillId="3" borderId="54" xfId="0" applyFont="1" applyFill="1" applyBorder="1" applyAlignment="1" applyProtection="1">
      <alignment horizontal="center" vertical="center" wrapText="1"/>
    </xf>
    <xf numFmtId="0" fontId="22" fillId="0" borderId="0" xfId="0" applyFont="1" applyAlignment="1">
      <alignment horizontal="center" vertical="center" wrapText="1"/>
    </xf>
    <xf numFmtId="0" fontId="21" fillId="14" borderId="29" xfId="0" applyFont="1" applyFill="1" applyBorder="1" applyAlignment="1">
      <alignment horizontal="center" vertical="center"/>
    </xf>
  </cellXfs>
  <cellStyles count="2">
    <cellStyle name="Moneda" xfId="1" builtinId="4"/>
    <cellStyle name="Normal" xfId="0" builtinId="0"/>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27215</xdr:colOff>
      <xdr:row>0</xdr:row>
      <xdr:rowOff>54429</xdr:rowOff>
    </xdr:from>
    <xdr:to>
      <xdr:col>3</xdr:col>
      <xdr:colOff>966107</xdr:colOff>
      <xdr:row>5</xdr:row>
      <xdr:rowOff>121852</xdr:rowOff>
    </xdr:to>
    <xdr:pic>
      <xdr:nvPicPr>
        <xdr:cNvPr id="2" name="Imagen 1">
          <a:extLst>
            <a:ext uri="{FF2B5EF4-FFF2-40B4-BE49-F238E27FC236}">
              <a16:creationId xmlns:a16="http://schemas.microsoft.com/office/drawing/2014/main" id="{D0C5C194-6880-46E8-934F-045EA99B1C62}"/>
            </a:ext>
          </a:extLst>
        </xdr:cNvPr>
        <xdr:cNvPicPr>
          <a:picLocks noChangeAspect="1"/>
        </xdr:cNvPicPr>
      </xdr:nvPicPr>
      <xdr:blipFill>
        <a:blip xmlns:r="http://schemas.openxmlformats.org/officeDocument/2006/relationships" r:embed="rId1"/>
        <a:stretch>
          <a:fillRect/>
        </a:stretch>
      </xdr:blipFill>
      <xdr:spPr>
        <a:xfrm>
          <a:off x="27215" y="54429"/>
          <a:ext cx="3428999" cy="1019923"/>
        </a:xfrm>
        <a:prstGeom prst="rect">
          <a:avLst/>
        </a:prstGeom>
      </xdr:spPr>
    </xdr:pic>
    <xdr:clientData/>
  </xdr:twoCellAnchor>
  <xdr:twoCellAnchor editAs="oneCell">
    <xdr:from>
      <xdr:col>13</xdr:col>
      <xdr:colOff>612321</xdr:colOff>
      <xdr:row>0</xdr:row>
      <xdr:rowOff>40822</xdr:rowOff>
    </xdr:from>
    <xdr:to>
      <xdr:col>14</xdr:col>
      <xdr:colOff>898072</xdr:colOff>
      <xdr:row>5</xdr:row>
      <xdr:rowOff>122465</xdr:rowOff>
    </xdr:to>
    <xdr:pic>
      <xdr:nvPicPr>
        <xdr:cNvPr id="4" name="Imagen 3">
          <a:extLst>
            <a:ext uri="{FF2B5EF4-FFF2-40B4-BE49-F238E27FC236}">
              <a16:creationId xmlns:a16="http://schemas.microsoft.com/office/drawing/2014/main" id="{CAA52953-F8F6-4E34-8438-4EB524277DA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790964" y="40822"/>
          <a:ext cx="1292679" cy="1034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28576</xdr:colOff>
      <xdr:row>0</xdr:row>
      <xdr:rowOff>95250</xdr:rowOff>
    </xdr:from>
    <xdr:to>
      <xdr:col>1</xdr:col>
      <xdr:colOff>1524000</xdr:colOff>
      <xdr:row>5</xdr:row>
      <xdr:rowOff>177082</xdr:rowOff>
    </xdr:to>
    <xdr:pic>
      <xdr:nvPicPr>
        <xdr:cNvPr id="2" name="Imagen 1">
          <a:extLst>
            <a:ext uri="{FF2B5EF4-FFF2-40B4-BE49-F238E27FC236}">
              <a16:creationId xmlns:a16="http://schemas.microsoft.com/office/drawing/2014/main" id="{F5CA3E0B-1A93-4036-9874-4DBF20F1A836}"/>
            </a:ext>
          </a:extLst>
        </xdr:cNvPr>
        <xdr:cNvPicPr>
          <a:picLocks noChangeAspect="1"/>
        </xdr:cNvPicPr>
      </xdr:nvPicPr>
      <xdr:blipFill>
        <a:blip xmlns:r="http://schemas.openxmlformats.org/officeDocument/2006/relationships" r:embed="rId1"/>
        <a:stretch>
          <a:fillRect/>
        </a:stretch>
      </xdr:blipFill>
      <xdr:spPr>
        <a:xfrm>
          <a:off x="28576" y="95250"/>
          <a:ext cx="3381374" cy="1005757"/>
        </a:xfrm>
        <a:prstGeom prst="rect">
          <a:avLst/>
        </a:prstGeom>
      </xdr:spPr>
    </xdr:pic>
    <xdr:clientData/>
  </xdr:twoCellAnchor>
  <xdr:twoCellAnchor editAs="oneCell">
    <xdr:from>
      <xdr:col>3</xdr:col>
      <xdr:colOff>1095375</xdr:colOff>
      <xdr:row>0</xdr:row>
      <xdr:rowOff>133350</xdr:rowOff>
    </xdr:from>
    <xdr:to>
      <xdr:col>3</xdr:col>
      <xdr:colOff>2352675</xdr:colOff>
      <xdr:row>6</xdr:row>
      <xdr:rowOff>24765</xdr:rowOff>
    </xdr:to>
    <xdr:pic>
      <xdr:nvPicPr>
        <xdr:cNvPr id="4" name="Imagen 3">
          <a:extLst>
            <a:ext uri="{FF2B5EF4-FFF2-40B4-BE49-F238E27FC236}">
              <a16:creationId xmlns:a16="http://schemas.microsoft.com/office/drawing/2014/main" id="{5BC74DF9-46DD-4D10-9225-D2AB956F97F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257925" y="133350"/>
          <a:ext cx="1257300" cy="10058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544046</xdr:colOff>
      <xdr:row>13</xdr:row>
      <xdr:rowOff>433108</xdr:rowOff>
    </xdr:from>
    <xdr:to>
      <xdr:col>2</xdr:col>
      <xdr:colOff>934571</xdr:colOff>
      <xdr:row>15</xdr:row>
      <xdr:rowOff>56030</xdr:rowOff>
    </xdr:to>
    <xdr:sp macro="" textlink="">
      <xdr:nvSpPr>
        <xdr:cNvPr id="8" name="AutoShape 383">
          <a:extLst>
            <a:ext uri="{FF2B5EF4-FFF2-40B4-BE49-F238E27FC236}">
              <a16:creationId xmlns:a16="http://schemas.microsoft.com/office/drawing/2014/main" id="{00000000-0008-0000-0300-000008000000}"/>
            </a:ext>
          </a:extLst>
        </xdr:cNvPr>
        <xdr:cNvSpPr>
          <a:spLocks noChangeArrowheads="1"/>
        </xdr:cNvSpPr>
      </xdr:nvSpPr>
      <xdr:spPr bwMode="auto">
        <a:xfrm>
          <a:off x="5328958" y="4052608"/>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512669</xdr:colOff>
      <xdr:row>13</xdr:row>
      <xdr:rowOff>466725</xdr:rowOff>
    </xdr:from>
    <xdr:to>
      <xdr:col>3</xdr:col>
      <xdr:colOff>903194</xdr:colOff>
      <xdr:row>15</xdr:row>
      <xdr:rowOff>89647</xdr:rowOff>
    </xdr:to>
    <xdr:sp macro="" textlink="">
      <xdr:nvSpPr>
        <xdr:cNvPr id="9" name="AutoShape 384">
          <a:extLst>
            <a:ext uri="{FF2B5EF4-FFF2-40B4-BE49-F238E27FC236}">
              <a16:creationId xmlns:a16="http://schemas.microsoft.com/office/drawing/2014/main" id="{00000000-0008-0000-0300-000009000000}"/>
            </a:ext>
          </a:extLst>
        </xdr:cNvPr>
        <xdr:cNvSpPr>
          <a:spLocks noChangeArrowheads="1"/>
        </xdr:cNvSpPr>
      </xdr:nvSpPr>
      <xdr:spPr bwMode="auto">
        <a:xfrm>
          <a:off x="6832787" y="4086225"/>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709332</xdr:colOff>
      <xdr:row>14</xdr:row>
      <xdr:rowOff>5603</xdr:rowOff>
    </xdr:from>
    <xdr:to>
      <xdr:col>4</xdr:col>
      <xdr:colOff>1099857</xdr:colOff>
      <xdr:row>15</xdr:row>
      <xdr:rowOff>110378</xdr:rowOff>
    </xdr:to>
    <xdr:sp macro="" textlink="">
      <xdr:nvSpPr>
        <xdr:cNvPr id="10" name="AutoShape 385">
          <a:extLst>
            <a:ext uri="{FF2B5EF4-FFF2-40B4-BE49-F238E27FC236}">
              <a16:creationId xmlns:a16="http://schemas.microsoft.com/office/drawing/2014/main" id="{00000000-0008-0000-0300-00000A000000}"/>
            </a:ext>
          </a:extLst>
        </xdr:cNvPr>
        <xdr:cNvSpPr>
          <a:spLocks noChangeArrowheads="1"/>
        </xdr:cNvSpPr>
      </xdr:nvSpPr>
      <xdr:spPr bwMode="auto">
        <a:xfrm>
          <a:off x="8430185" y="4106956"/>
          <a:ext cx="390525" cy="586628"/>
        </a:xfrm>
        <a:prstGeom prst="downArrow">
          <a:avLst>
            <a:gd name="adj1" fmla="val 50000"/>
            <a:gd name="adj2" fmla="val 37805"/>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33618</xdr:colOff>
      <xdr:row>0</xdr:row>
      <xdr:rowOff>100853</xdr:rowOff>
    </xdr:from>
    <xdr:to>
      <xdr:col>1</xdr:col>
      <xdr:colOff>470647</xdr:colOff>
      <xdr:row>7</xdr:row>
      <xdr:rowOff>39265</xdr:rowOff>
    </xdr:to>
    <xdr:pic>
      <xdr:nvPicPr>
        <xdr:cNvPr id="2" name="Imagen 1">
          <a:extLst>
            <a:ext uri="{FF2B5EF4-FFF2-40B4-BE49-F238E27FC236}">
              <a16:creationId xmlns:a16="http://schemas.microsoft.com/office/drawing/2014/main" id="{465AC194-30BA-473D-B3E1-39DD69C43018}"/>
            </a:ext>
          </a:extLst>
        </xdr:cNvPr>
        <xdr:cNvPicPr>
          <a:picLocks noChangeAspect="1"/>
        </xdr:cNvPicPr>
      </xdr:nvPicPr>
      <xdr:blipFill>
        <a:blip xmlns:r="http://schemas.openxmlformats.org/officeDocument/2006/relationships" r:embed="rId1"/>
        <a:stretch>
          <a:fillRect/>
        </a:stretch>
      </xdr:blipFill>
      <xdr:spPr>
        <a:xfrm>
          <a:off x="33618" y="100853"/>
          <a:ext cx="3485029" cy="1036588"/>
        </a:xfrm>
        <a:prstGeom prst="rect">
          <a:avLst/>
        </a:prstGeom>
      </xdr:spPr>
    </xdr:pic>
    <xdr:clientData/>
  </xdr:twoCellAnchor>
  <xdr:twoCellAnchor editAs="oneCell">
    <xdr:from>
      <xdr:col>4</xdr:col>
      <xdr:colOff>392206</xdr:colOff>
      <xdr:row>1</xdr:row>
      <xdr:rowOff>33619</xdr:rowOff>
    </xdr:from>
    <xdr:to>
      <xdr:col>4</xdr:col>
      <xdr:colOff>1624853</xdr:colOff>
      <xdr:row>7</xdr:row>
      <xdr:rowOff>78442</xdr:rowOff>
    </xdr:to>
    <xdr:pic>
      <xdr:nvPicPr>
        <xdr:cNvPr id="4" name="Imagen 3">
          <a:extLst>
            <a:ext uri="{FF2B5EF4-FFF2-40B4-BE49-F238E27FC236}">
              <a16:creationId xmlns:a16="http://schemas.microsoft.com/office/drawing/2014/main" id="{DCFAEDAE-48B2-466E-BD89-E0147DA6D62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13059" y="190501"/>
          <a:ext cx="1232647" cy="98611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C5:L11"/>
  <sheetViews>
    <sheetView workbookViewId="0">
      <selection activeCell="C6" sqref="C6"/>
    </sheetView>
  </sheetViews>
  <sheetFormatPr baseColWidth="10" defaultRowHeight="15" x14ac:dyDescent="0.25"/>
  <cols>
    <col min="1" max="16384" width="11.42578125" style="42"/>
  </cols>
  <sheetData>
    <row r="5" spans="3:12" ht="30.75" x14ac:dyDescent="0.4">
      <c r="C5" s="75" t="s">
        <v>104</v>
      </c>
    </row>
    <row r="8" spans="3:12" ht="15.75" thickBot="1" x14ac:dyDescent="0.3">
      <c r="C8" s="76"/>
      <c r="D8" s="76"/>
      <c r="E8" s="76"/>
      <c r="F8" s="76"/>
      <c r="G8" s="76"/>
      <c r="H8" s="76"/>
      <c r="I8" s="76"/>
      <c r="J8" s="76"/>
      <c r="K8" s="76"/>
      <c r="L8" s="76"/>
    </row>
    <row r="9" spans="3:12" ht="16.5" customHeight="1" x14ac:dyDescent="0.25">
      <c r="C9" s="131" t="s">
        <v>105</v>
      </c>
      <c r="D9" s="132"/>
      <c r="E9" s="132"/>
      <c r="F9" s="132"/>
      <c r="G9" s="132"/>
      <c r="H9" s="132"/>
      <c r="I9" s="132"/>
      <c r="J9" s="132"/>
      <c r="K9" s="132"/>
      <c r="L9" s="133"/>
    </row>
    <row r="10" spans="3:12" ht="32.25" customHeight="1" x14ac:dyDescent="0.25">
      <c r="C10" s="134" t="s">
        <v>106</v>
      </c>
      <c r="D10" s="135"/>
      <c r="E10" s="135"/>
      <c r="F10" s="135"/>
      <c r="G10" s="135"/>
      <c r="H10" s="135"/>
      <c r="I10" s="135"/>
      <c r="J10" s="135"/>
      <c r="K10" s="135"/>
      <c r="L10" s="136"/>
    </row>
    <row r="11" spans="3:12" ht="50.25" customHeight="1" thickBot="1" x14ac:dyDescent="0.3">
      <c r="C11" s="137" t="s">
        <v>107</v>
      </c>
      <c r="D11" s="138"/>
      <c r="E11" s="138"/>
      <c r="F11" s="138"/>
      <c r="G11" s="138"/>
      <c r="H11" s="138"/>
      <c r="I11" s="138"/>
      <c r="J11" s="138"/>
      <c r="K11" s="138"/>
      <c r="L11" s="139"/>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07"/>
  <sheetViews>
    <sheetView view="pageBreakPreview" zoomScale="70" zoomScaleNormal="55" zoomScaleSheetLayoutView="70" workbookViewId="0">
      <selection activeCell="E4" sqref="E4"/>
    </sheetView>
  </sheetViews>
  <sheetFormatPr baseColWidth="10" defaultRowHeight="15" x14ac:dyDescent="0.25"/>
  <cols>
    <col min="1" max="1" width="5.7109375" style="116" customWidth="1"/>
    <col min="2" max="2" width="15.85546875" style="102" customWidth="1"/>
    <col min="3" max="4" width="15.7109375" style="102" customWidth="1"/>
    <col min="5" max="5" width="20.7109375" style="102" customWidth="1"/>
    <col min="6" max="6" width="7.7109375" style="102" bestFit="1" customWidth="1"/>
    <col min="7" max="7" width="6.7109375" style="102" customWidth="1"/>
    <col min="8" max="8" width="16.7109375" style="102" customWidth="1"/>
    <col min="9" max="9" width="26" style="102" customWidth="1"/>
    <col min="10" max="10" width="14.7109375" style="102" customWidth="1"/>
    <col min="11" max="11" width="26.42578125" style="102" customWidth="1"/>
    <col min="12" max="12" width="14.85546875" style="102" customWidth="1"/>
    <col min="13" max="13" width="25.5703125" style="102" customWidth="1"/>
    <col min="14" max="14" width="15" style="102" customWidth="1"/>
    <col min="15" max="15" width="16.28515625" style="102" customWidth="1"/>
    <col min="16" max="16" width="3" style="102" customWidth="1"/>
    <col min="17" max="244" width="11.42578125" style="102"/>
    <col min="245" max="245" width="5.7109375" style="102" customWidth="1"/>
    <col min="246" max="246" width="14.42578125" style="102" bestFit="1" customWidth="1"/>
    <col min="247" max="247" width="15.85546875" style="102" customWidth="1"/>
    <col min="248" max="248" width="18.140625" style="102" customWidth="1"/>
    <col min="249" max="249" width="20.7109375" style="102" customWidth="1"/>
    <col min="250" max="250" width="7.7109375" style="102" bestFit="1" customWidth="1"/>
    <col min="251" max="252" width="6.7109375" style="102" customWidth="1"/>
    <col min="253" max="253" width="14.85546875" style="102" customWidth="1"/>
    <col min="254" max="254" width="15.7109375" style="102" customWidth="1"/>
    <col min="255" max="255" width="16.7109375" style="102" customWidth="1"/>
    <col min="256" max="256" width="13.28515625" style="102" customWidth="1"/>
    <col min="257" max="257" width="14.85546875" style="102" customWidth="1"/>
    <col min="258" max="258" width="18" style="102" customWidth="1"/>
    <col min="259" max="260" width="9.7109375" style="102" customWidth="1"/>
    <col min="261" max="261" width="18" style="102" customWidth="1"/>
    <col min="262" max="262" width="18.85546875" style="102" customWidth="1"/>
    <col min="263" max="263" width="10.5703125" style="102" customWidth="1"/>
    <col min="264" max="264" width="9.7109375" style="102" customWidth="1"/>
    <col min="265" max="265" width="9.5703125" style="102" customWidth="1"/>
    <col min="266" max="267" width="14.85546875" style="102" customWidth="1"/>
    <col min="268" max="269" width="12.7109375" style="102" customWidth="1"/>
    <col min="270" max="270" width="9.85546875" style="102" customWidth="1"/>
    <col min="271" max="271" width="12.7109375" style="102" customWidth="1"/>
    <col min="272" max="272" width="3" style="102" customWidth="1"/>
    <col min="273" max="500" width="11.42578125" style="102"/>
    <col min="501" max="501" width="5.7109375" style="102" customWidth="1"/>
    <col min="502" max="502" width="14.42578125" style="102" bestFit="1" customWidth="1"/>
    <col min="503" max="503" width="15.85546875" style="102" customWidth="1"/>
    <col min="504" max="504" width="18.140625" style="102" customWidth="1"/>
    <col min="505" max="505" width="20.7109375" style="102" customWidth="1"/>
    <col min="506" max="506" width="7.7109375" style="102" bestFit="1" customWidth="1"/>
    <col min="507" max="508" width="6.7109375" style="102" customWidth="1"/>
    <col min="509" max="509" width="14.85546875" style="102" customWidth="1"/>
    <col min="510" max="510" width="15.7109375" style="102" customWidth="1"/>
    <col min="511" max="511" width="16.7109375" style="102" customWidth="1"/>
    <col min="512" max="512" width="13.28515625" style="102" customWidth="1"/>
    <col min="513" max="513" width="14.85546875" style="102" customWidth="1"/>
    <col min="514" max="514" width="18" style="102" customWidth="1"/>
    <col min="515" max="516" width="9.7109375" style="102" customWidth="1"/>
    <col min="517" max="517" width="18" style="102" customWidth="1"/>
    <col min="518" max="518" width="18.85546875" style="102" customWidth="1"/>
    <col min="519" max="519" width="10.5703125" style="102" customWidth="1"/>
    <col min="520" max="520" width="9.7109375" style="102" customWidth="1"/>
    <col min="521" max="521" width="9.5703125" style="102" customWidth="1"/>
    <col min="522" max="523" width="14.85546875" style="102" customWidth="1"/>
    <col min="524" max="525" width="12.7109375" style="102" customWidth="1"/>
    <col min="526" max="526" width="9.85546875" style="102" customWidth="1"/>
    <col min="527" max="527" width="12.7109375" style="102" customWidth="1"/>
    <col min="528" max="528" width="3" style="102" customWidth="1"/>
    <col min="529" max="756" width="11.42578125" style="102"/>
    <col min="757" max="757" width="5.7109375" style="102" customWidth="1"/>
    <col min="758" max="758" width="14.42578125" style="102" bestFit="1" customWidth="1"/>
    <col min="759" max="759" width="15.85546875" style="102" customWidth="1"/>
    <col min="760" max="760" width="18.140625" style="102" customWidth="1"/>
    <col min="761" max="761" width="20.7109375" style="102" customWidth="1"/>
    <col min="762" max="762" width="7.7109375" style="102" bestFit="1" customWidth="1"/>
    <col min="763" max="764" width="6.7109375" style="102" customWidth="1"/>
    <col min="765" max="765" width="14.85546875" style="102" customWidth="1"/>
    <col min="766" max="766" width="15.7109375" style="102" customWidth="1"/>
    <col min="767" max="767" width="16.7109375" style="102" customWidth="1"/>
    <col min="768" max="768" width="13.28515625" style="102" customWidth="1"/>
    <col min="769" max="769" width="14.85546875" style="102" customWidth="1"/>
    <col min="770" max="770" width="18" style="102" customWidth="1"/>
    <col min="771" max="772" width="9.7109375" style="102" customWidth="1"/>
    <col min="773" max="773" width="18" style="102" customWidth="1"/>
    <col min="774" max="774" width="18.85546875" style="102" customWidth="1"/>
    <col min="775" max="775" width="10.5703125" style="102" customWidth="1"/>
    <col min="776" max="776" width="9.7109375" style="102" customWidth="1"/>
    <col min="777" max="777" width="9.5703125" style="102" customWidth="1"/>
    <col min="778" max="779" width="14.85546875" style="102" customWidth="1"/>
    <col min="780" max="781" width="12.7109375" style="102" customWidth="1"/>
    <col min="782" max="782" width="9.85546875" style="102" customWidth="1"/>
    <col min="783" max="783" width="12.7109375" style="102" customWidth="1"/>
    <col min="784" max="784" width="3" style="102" customWidth="1"/>
    <col min="785" max="1012" width="11.42578125" style="102"/>
    <col min="1013" max="1013" width="5.7109375" style="102" customWidth="1"/>
    <col min="1014" max="1014" width="14.42578125" style="102" bestFit="1" customWidth="1"/>
    <col min="1015" max="1015" width="15.85546875" style="102" customWidth="1"/>
    <col min="1016" max="1016" width="18.140625" style="102" customWidth="1"/>
    <col min="1017" max="1017" width="20.7109375" style="102" customWidth="1"/>
    <col min="1018" max="1018" width="7.7109375" style="102" bestFit="1" customWidth="1"/>
    <col min="1019" max="1020" width="6.7109375" style="102" customWidth="1"/>
    <col min="1021" max="1021" width="14.85546875" style="102" customWidth="1"/>
    <col min="1022" max="1022" width="15.7109375" style="102" customWidth="1"/>
    <col min="1023" max="1023" width="16.7109375" style="102" customWidth="1"/>
    <col min="1024" max="1024" width="13.28515625" style="102" customWidth="1"/>
    <col min="1025" max="1025" width="14.85546875" style="102" customWidth="1"/>
    <col min="1026" max="1026" width="18" style="102" customWidth="1"/>
    <col min="1027" max="1028" width="9.7109375" style="102" customWidth="1"/>
    <col min="1029" max="1029" width="18" style="102" customWidth="1"/>
    <col min="1030" max="1030" width="18.85546875" style="102" customWidth="1"/>
    <col min="1031" max="1031" width="10.5703125" style="102" customWidth="1"/>
    <col min="1032" max="1032" width="9.7109375" style="102" customWidth="1"/>
    <col min="1033" max="1033" width="9.5703125" style="102" customWidth="1"/>
    <col min="1034" max="1035" width="14.85546875" style="102" customWidth="1"/>
    <col min="1036" max="1037" width="12.7109375" style="102" customWidth="1"/>
    <col min="1038" max="1038" width="9.85546875" style="102" customWidth="1"/>
    <col min="1039" max="1039" width="12.7109375" style="102" customWidth="1"/>
    <col min="1040" max="1040" width="3" style="102" customWidth="1"/>
    <col min="1041" max="1268" width="11.42578125" style="102"/>
    <col min="1269" max="1269" width="5.7109375" style="102" customWidth="1"/>
    <col min="1270" max="1270" width="14.42578125" style="102" bestFit="1" customWidth="1"/>
    <col min="1271" max="1271" width="15.85546875" style="102" customWidth="1"/>
    <col min="1272" max="1272" width="18.140625" style="102" customWidth="1"/>
    <col min="1273" max="1273" width="20.7109375" style="102" customWidth="1"/>
    <col min="1274" max="1274" width="7.7109375" style="102" bestFit="1" customWidth="1"/>
    <col min="1275" max="1276" width="6.7109375" style="102" customWidth="1"/>
    <col min="1277" max="1277" width="14.85546875" style="102" customWidth="1"/>
    <col min="1278" max="1278" width="15.7109375" style="102" customWidth="1"/>
    <col min="1279" max="1279" width="16.7109375" style="102" customWidth="1"/>
    <col min="1280" max="1280" width="13.28515625" style="102" customWidth="1"/>
    <col min="1281" max="1281" width="14.85546875" style="102" customWidth="1"/>
    <col min="1282" max="1282" width="18" style="102" customWidth="1"/>
    <col min="1283" max="1284" width="9.7109375" style="102" customWidth="1"/>
    <col min="1285" max="1285" width="18" style="102" customWidth="1"/>
    <col min="1286" max="1286" width="18.85546875" style="102" customWidth="1"/>
    <col min="1287" max="1287" width="10.5703125" style="102" customWidth="1"/>
    <col min="1288" max="1288" width="9.7109375" style="102" customWidth="1"/>
    <col min="1289" max="1289" width="9.5703125" style="102" customWidth="1"/>
    <col min="1290" max="1291" width="14.85546875" style="102" customWidth="1"/>
    <col min="1292" max="1293" width="12.7109375" style="102" customWidth="1"/>
    <col min="1294" max="1294" width="9.85546875" style="102" customWidth="1"/>
    <col min="1295" max="1295" width="12.7109375" style="102" customWidth="1"/>
    <col min="1296" max="1296" width="3" style="102" customWidth="1"/>
    <col min="1297" max="1524" width="11.42578125" style="102"/>
    <col min="1525" max="1525" width="5.7109375" style="102" customWidth="1"/>
    <col min="1526" max="1526" width="14.42578125" style="102" bestFit="1" customWidth="1"/>
    <col min="1527" max="1527" width="15.85546875" style="102" customWidth="1"/>
    <col min="1528" max="1528" width="18.140625" style="102" customWidth="1"/>
    <col min="1529" max="1529" width="20.7109375" style="102" customWidth="1"/>
    <col min="1530" max="1530" width="7.7109375" style="102" bestFit="1" customWidth="1"/>
    <col min="1531" max="1532" width="6.7109375" style="102" customWidth="1"/>
    <col min="1533" max="1533" width="14.85546875" style="102" customWidth="1"/>
    <col min="1534" max="1534" width="15.7109375" style="102" customWidth="1"/>
    <col min="1535" max="1535" width="16.7109375" style="102" customWidth="1"/>
    <col min="1536" max="1536" width="13.28515625" style="102" customWidth="1"/>
    <col min="1537" max="1537" width="14.85546875" style="102" customWidth="1"/>
    <col min="1538" max="1538" width="18" style="102" customWidth="1"/>
    <col min="1539" max="1540" width="9.7109375" style="102" customWidth="1"/>
    <col min="1541" max="1541" width="18" style="102" customWidth="1"/>
    <col min="1542" max="1542" width="18.85546875" style="102" customWidth="1"/>
    <col min="1543" max="1543" width="10.5703125" style="102" customWidth="1"/>
    <col min="1544" max="1544" width="9.7109375" style="102" customWidth="1"/>
    <col min="1545" max="1545" width="9.5703125" style="102" customWidth="1"/>
    <col min="1546" max="1547" width="14.85546875" style="102" customWidth="1"/>
    <col min="1548" max="1549" width="12.7109375" style="102" customWidth="1"/>
    <col min="1550" max="1550" width="9.85546875" style="102" customWidth="1"/>
    <col min="1551" max="1551" width="12.7109375" style="102" customWidth="1"/>
    <col min="1552" max="1552" width="3" style="102" customWidth="1"/>
    <col min="1553" max="1780" width="11.42578125" style="102"/>
    <col min="1781" max="1781" width="5.7109375" style="102" customWidth="1"/>
    <col min="1782" max="1782" width="14.42578125" style="102" bestFit="1" customWidth="1"/>
    <col min="1783" max="1783" width="15.85546875" style="102" customWidth="1"/>
    <col min="1784" max="1784" width="18.140625" style="102" customWidth="1"/>
    <col min="1785" max="1785" width="20.7109375" style="102" customWidth="1"/>
    <col min="1786" max="1786" width="7.7109375" style="102" bestFit="1" customWidth="1"/>
    <col min="1787" max="1788" width="6.7109375" style="102" customWidth="1"/>
    <col min="1789" max="1789" width="14.85546875" style="102" customWidth="1"/>
    <col min="1790" max="1790" width="15.7109375" style="102" customWidth="1"/>
    <col min="1791" max="1791" width="16.7109375" style="102" customWidth="1"/>
    <col min="1792" max="1792" width="13.28515625" style="102" customWidth="1"/>
    <col min="1793" max="1793" width="14.85546875" style="102" customWidth="1"/>
    <col min="1794" max="1794" width="18" style="102" customWidth="1"/>
    <col min="1795" max="1796" width="9.7109375" style="102" customWidth="1"/>
    <col min="1797" max="1797" width="18" style="102" customWidth="1"/>
    <col min="1798" max="1798" width="18.85546875" style="102" customWidth="1"/>
    <col min="1799" max="1799" width="10.5703125" style="102" customWidth="1"/>
    <col min="1800" max="1800" width="9.7109375" style="102" customWidth="1"/>
    <col min="1801" max="1801" width="9.5703125" style="102" customWidth="1"/>
    <col min="1802" max="1803" width="14.85546875" style="102" customWidth="1"/>
    <col min="1804" max="1805" width="12.7109375" style="102" customWidth="1"/>
    <col min="1806" max="1806" width="9.85546875" style="102" customWidth="1"/>
    <col min="1807" max="1807" width="12.7109375" style="102" customWidth="1"/>
    <col min="1808" max="1808" width="3" style="102" customWidth="1"/>
    <col min="1809" max="2036" width="11.42578125" style="102"/>
    <col min="2037" max="2037" width="5.7109375" style="102" customWidth="1"/>
    <col min="2038" max="2038" width="14.42578125" style="102" bestFit="1" customWidth="1"/>
    <col min="2039" max="2039" width="15.85546875" style="102" customWidth="1"/>
    <col min="2040" max="2040" width="18.140625" style="102" customWidth="1"/>
    <col min="2041" max="2041" width="20.7109375" style="102" customWidth="1"/>
    <col min="2042" max="2042" width="7.7109375" style="102" bestFit="1" customWidth="1"/>
    <col min="2043" max="2044" width="6.7109375" style="102" customWidth="1"/>
    <col min="2045" max="2045" width="14.85546875" style="102" customWidth="1"/>
    <col min="2046" max="2046" width="15.7109375" style="102" customWidth="1"/>
    <col min="2047" max="2047" width="16.7109375" style="102" customWidth="1"/>
    <col min="2048" max="2048" width="13.28515625" style="102" customWidth="1"/>
    <col min="2049" max="2049" width="14.85546875" style="102" customWidth="1"/>
    <col min="2050" max="2050" width="18" style="102" customWidth="1"/>
    <col min="2051" max="2052" width="9.7109375" style="102" customWidth="1"/>
    <col min="2053" max="2053" width="18" style="102" customWidth="1"/>
    <col min="2054" max="2054" width="18.85546875" style="102" customWidth="1"/>
    <col min="2055" max="2055" width="10.5703125" style="102" customWidth="1"/>
    <col min="2056" max="2056" width="9.7109375" style="102" customWidth="1"/>
    <col min="2057" max="2057" width="9.5703125" style="102" customWidth="1"/>
    <col min="2058" max="2059" width="14.85546875" style="102" customWidth="1"/>
    <col min="2060" max="2061" width="12.7109375" style="102" customWidth="1"/>
    <col min="2062" max="2062" width="9.85546875" style="102" customWidth="1"/>
    <col min="2063" max="2063" width="12.7109375" style="102" customWidth="1"/>
    <col min="2064" max="2064" width="3" style="102" customWidth="1"/>
    <col min="2065" max="2292" width="11.42578125" style="102"/>
    <col min="2293" max="2293" width="5.7109375" style="102" customWidth="1"/>
    <col min="2294" max="2294" width="14.42578125" style="102" bestFit="1" customWidth="1"/>
    <col min="2295" max="2295" width="15.85546875" style="102" customWidth="1"/>
    <col min="2296" max="2296" width="18.140625" style="102" customWidth="1"/>
    <col min="2297" max="2297" width="20.7109375" style="102" customWidth="1"/>
    <col min="2298" max="2298" width="7.7109375" style="102" bestFit="1" customWidth="1"/>
    <col min="2299" max="2300" width="6.7109375" style="102" customWidth="1"/>
    <col min="2301" max="2301" width="14.85546875" style="102" customWidth="1"/>
    <col min="2302" max="2302" width="15.7109375" style="102" customWidth="1"/>
    <col min="2303" max="2303" width="16.7109375" style="102" customWidth="1"/>
    <col min="2304" max="2304" width="13.28515625" style="102" customWidth="1"/>
    <col min="2305" max="2305" width="14.85546875" style="102" customWidth="1"/>
    <col min="2306" max="2306" width="18" style="102" customWidth="1"/>
    <col min="2307" max="2308" width="9.7109375" style="102" customWidth="1"/>
    <col min="2309" max="2309" width="18" style="102" customWidth="1"/>
    <col min="2310" max="2310" width="18.85546875" style="102" customWidth="1"/>
    <col min="2311" max="2311" width="10.5703125" style="102" customWidth="1"/>
    <col min="2312" max="2312" width="9.7109375" style="102" customWidth="1"/>
    <col min="2313" max="2313" width="9.5703125" style="102" customWidth="1"/>
    <col min="2314" max="2315" width="14.85546875" style="102" customWidth="1"/>
    <col min="2316" max="2317" width="12.7109375" style="102" customWidth="1"/>
    <col min="2318" max="2318" width="9.85546875" style="102" customWidth="1"/>
    <col min="2319" max="2319" width="12.7109375" style="102" customWidth="1"/>
    <col min="2320" max="2320" width="3" style="102" customWidth="1"/>
    <col min="2321" max="2548" width="11.42578125" style="102"/>
    <col min="2549" max="2549" width="5.7109375" style="102" customWidth="1"/>
    <col min="2550" max="2550" width="14.42578125" style="102" bestFit="1" customWidth="1"/>
    <col min="2551" max="2551" width="15.85546875" style="102" customWidth="1"/>
    <col min="2552" max="2552" width="18.140625" style="102" customWidth="1"/>
    <col min="2553" max="2553" width="20.7109375" style="102" customWidth="1"/>
    <col min="2554" max="2554" width="7.7109375" style="102" bestFit="1" customWidth="1"/>
    <col min="2555" max="2556" width="6.7109375" style="102" customWidth="1"/>
    <col min="2557" max="2557" width="14.85546875" style="102" customWidth="1"/>
    <col min="2558" max="2558" width="15.7109375" style="102" customWidth="1"/>
    <col min="2559" max="2559" width="16.7109375" style="102" customWidth="1"/>
    <col min="2560" max="2560" width="13.28515625" style="102" customWidth="1"/>
    <col min="2561" max="2561" width="14.85546875" style="102" customWidth="1"/>
    <col min="2562" max="2562" width="18" style="102" customWidth="1"/>
    <col min="2563" max="2564" width="9.7109375" style="102" customWidth="1"/>
    <col min="2565" max="2565" width="18" style="102" customWidth="1"/>
    <col min="2566" max="2566" width="18.85546875" style="102" customWidth="1"/>
    <col min="2567" max="2567" width="10.5703125" style="102" customWidth="1"/>
    <col min="2568" max="2568" width="9.7109375" style="102" customWidth="1"/>
    <col min="2569" max="2569" width="9.5703125" style="102" customWidth="1"/>
    <col min="2570" max="2571" width="14.85546875" style="102" customWidth="1"/>
    <col min="2572" max="2573" width="12.7109375" style="102" customWidth="1"/>
    <col min="2574" max="2574" width="9.85546875" style="102" customWidth="1"/>
    <col min="2575" max="2575" width="12.7109375" style="102" customWidth="1"/>
    <col min="2576" max="2576" width="3" style="102" customWidth="1"/>
    <col min="2577" max="2804" width="11.42578125" style="102"/>
    <col min="2805" max="2805" width="5.7109375" style="102" customWidth="1"/>
    <col min="2806" max="2806" width="14.42578125" style="102" bestFit="1" customWidth="1"/>
    <col min="2807" max="2807" width="15.85546875" style="102" customWidth="1"/>
    <col min="2808" max="2808" width="18.140625" style="102" customWidth="1"/>
    <col min="2809" max="2809" width="20.7109375" style="102" customWidth="1"/>
    <col min="2810" max="2810" width="7.7109375" style="102" bestFit="1" customWidth="1"/>
    <col min="2811" max="2812" width="6.7109375" style="102" customWidth="1"/>
    <col min="2813" max="2813" width="14.85546875" style="102" customWidth="1"/>
    <col min="2814" max="2814" width="15.7109375" style="102" customWidth="1"/>
    <col min="2815" max="2815" width="16.7109375" style="102" customWidth="1"/>
    <col min="2816" max="2816" width="13.28515625" style="102" customWidth="1"/>
    <col min="2817" max="2817" width="14.85546875" style="102" customWidth="1"/>
    <col min="2818" max="2818" width="18" style="102" customWidth="1"/>
    <col min="2819" max="2820" width="9.7109375" style="102" customWidth="1"/>
    <col min="2821" max="2821" width="18" style="102" customWidth="1"/>
    <col min="2822" max="2822" width="18.85546875" style="102" customWidth="1"/>
    <col min="2823" max="2823" width="10.5703125" style="102" customWidth="1"/>
    <col min="2824" max="2824" width="9.7109375" style="102" customWidth="1"/>
    <col min="2825" max="2825" width="9.5703125" style="102" customWidth="1"/>
    <col min="2826" max="2827" width="14.85546875" style="102" customWidth="1"/>
    <col min="2828" max="2829" width="12.7109375" style="102" customWidth="1"/>
    <col min="2830" max="2830" width="9.85546875" style="102" customWidth="1"/>
    <col min="2831" max="2831" width="12.7109375" style="102" customWidth="1"/>
    <col min="2832" max="2832" width="3" style="102" customWidth="1"/>
    <col min="2833" max="3060" width="11.42578125" style="102"/>
    <col min="3061" max="3061" width="5.7109375" style="102" customWidth="1"/>
    <col min="3062" max="3062" width="14.42578125" style="102" bestFit="1" customWidth="1"/>
    <col min="3063" max="3063" width="15.85546875" style="102" customWidth="1"/>
    <col min="3064" max="3064" width="18.140625" style="102" customWidth="1"/>
    <col min="3065" max="3065" width="20.7109375" style="102" customWidth="1"/>
    <col min="3066" max="3066" width="7.7109375" style="102" bestFit="1" customWidth="1"/>
    <col min="3067" max="3068" width="6.7109375" style="102" customWidth="1"/>
    <col min="3069" max="3069" width="14.85546875" style="102" customWidth="1"/>
    <col min="3070" max="3070" width="15.7109375" style="102" customWidth="1"/>
    <col min="3071" max="3071" width="16.7109375" style="102" customWidth="1"/>
    <col min="3072" max="3072" width="13.28515625" style="102" customWidth="1"/>
    <col min="3073" max="3073" width="14.85546875" style="102" customWidth="1"/>
    <col min="3074" max="3074" width="18" style="102" customWidth="1"/>
    <col min="3075" max="3076" width="9.7109375" style="102" customWidth="1"/>
    <col min="3077" max="3077" width="18" style="102" customWidth="1"/>
    <col min="3078" max="3078" width="18.85546875" style="102" customWidth="1"/>
    <col min="3079" max="3079" width="10.5703125" style="102" customWidth="1"/>
    <col min="3080" max="3080" width="9.7109375" style="102" customWidth="1"/>
    <col min="3081" max="3081" width="9.5703125" style="102" customWidth="1"/>
    <col min="3082" max="3083" width="14.85546875" style="102" customWidth="1"/>
    <col min="3084" max="3085" width="12.7109375" style="102" customWidth="1"/>
    <col min="3086" max="3086" width="9.85546875" style="102" customWidth="1"/>
    <col min="3087" max="3087" width="12.7109375" style="102" customWidth="1"/>
    <col min="3088" max="3088" width="3" style="102" customWidth="1"/>
    <col min="3089" max="3316" width="11.42578125" style="102"/>
    <col min="3317" max="3317" width="5.7109375" style="102" customWidth="1"/>
    <col min="3318" max="3318" width="14.42578125" style="102" bestFit="1" customWidth="1"/>
    <col min="3319" max="3319" width="15.85546875" style="102" customWidth="1"/>
    <col min="3320" max="3320" width="18.140625" style="102" customWidth="1"/>
    <col min="3321" max="3321" width="20.7109375" style="102" customWidth="1"/>
    <col min="3322" max="3322" width="7.7109375" style="102" bestFit="1" customWidth="1"/>
    <col min="3323" max="3324" width="6.7109375" style="102" customWidth="1"/>
    <col min="3325" max="3325" width="14.85546875" style="102" customWidth="1"/>
    <col min="3326" max="3326" width="15.7109375" style="102" customWidth="1"/>
    <col min="3327" max="3327" width="16.7109375" style="102" customWidth="1"/>
    <col min="3328" max="3328" width="13.28515625" style="102" customWidth="1"/>
    <col min="3329" max="3329" width="14.85546875" style="102" customWidth="1"/>
    <col min="3330" max="3330" width="18" style="102" customWidth="1"/>
    <col min="3331" max="3332" width="9.7109375" style="102" customWidth="1"/>
    <col min="3333" max="3333" width="18" style="102" customWidth="1"/>
    <col min="3334" max="3334" width="18.85546875" style="102" customWidth="1"/>
    <col min="3335" max="3335" width="10.5703125" style="102" customWidth="1"/>
    <col min="3336" max="3336" width="9.7109375" style="102" customWidth="1"/>
    <col min="3337" max="3337" width="9.5703125" style="102" customWidth="1"/>
    <col min="3338" max="3339" width="14.85546875" style="102" customWidth="1"/>
    <col min="3340" max="3341" width="12.7109375" style="102" customWidth="1"/>
    <col min="3342" max="3342" width="9.85546875" style="102" customWidth="1"/>
    <col min="3343" max="3343" width="12.7109375" style="102" customWidth="1"/>
    <col min="3344" max="3344" width="3" style="102" customWidth="1"/>
    <col min="3345" max="3572" width="11.42578125" style="102"/>
    <col min="3573" max="3573" width="5.7109375" style="102" customWidth="1"/>
    <col min="3574" max="3574" width="14.42578125" style="102" bestFit="1" customWidth="1"/>
    <col min="3575" max="3575" width="15.85546875" style="102" customWidth="1"/>
    <col min="3576" max="3576" width="18.140625" style="102" customWidth="1"/>
    <col min="3577" max="3577" width="20.7109375" style="102" customWidth="1"/>
    <col min="3578" max="3578" width="7.7109375" style="102" bestFit="1" customWidth="1"/>
    <col min="3579" max="3580" width="6.7109375" style="102" customWidth="1"/>
    <col min="3581" max="3581" width="14.85546875" style="102" customWidth="1"/>
    <col min="3582" max="3582" width="15.7109375" style="102" customWidth="1"/>
    <col min="3583" max="3583" width="16.7109375" style="102" customWidth="1"/>
    <col min="3584" max="3584" width="13.28515625" style="102" customWidth="1"/>
    <col min="3585" max="3585" width="14.85546875" style="102" customWidth="1"/>
    <col min="3586" max="3586" width="18" style="102" customWidth="1"/>
    <col min="3587" max="3588" width="9.7109375" style="102" customWidth="1"/>
    <col min="3589" max="3589" width="18" style="102" customWidth="1"/>
    <col min="3590" max="3590" width="18.85546875" style="102" customWidth="1"/>
    <col min="3591" max="3591" width="10.5703125" style="102" customWidth="1"/>
    <col min="3592" max="3592" width="9.7109375" style="102" customWidth="1"/>
    <col min="3593" max="3593" width="9.5703125" style="102" customWidth="1"/>
    <col min="3594" max="3595" width="14.85546875" style="102" customWidth="1"/>
    <col min="3596" max="3597" width="12.7109375" style="102" customWidth="1"/>
    <col min="3598" max="3598" width="9.85546875" style="102" customWidth="1"/>
    <col min="3599" max="3599" width="12.7109375" style="102" customWidth="1"/>
    <col min="3600" max="3600" width="3" style="102" customWidth="1"/>
    <col min="3601" max="3828" width="11.42578125" style="102"/>
    <col min="3829" max="3829" width="5.7109375" style="102" customWidth="1"/>
    <col min="3830" max="3830" width="14.42578125" style="102" bestFit="1" customWidth="1"/>
    <col min="3831" max="3831" width="15.85546875" style="102" customWidth="1"/>
    <col min="3832" max="3832" width="18.140625" style="102" customWidth="1"/>
    <col min="3833" max="3833" width="20.7109375" style="102" customWidth="1"/>
    <col min="3834" max="3834" width="7.7109375" style="102" bestFit="1" customWidth="1"/>
    <col min="3835" max="3836" width="6.7109375" style="102" customWidth="1"/>
    <col min="3837" max="3837" width="14.85546875" style="102" customWidth="1"/>
    <col min="3838" max="3838" width="15.7109375" style="102" customWidth="1"/>
    <col min="3839" max="3839" width="16.7109375" style="102" customWidth="1"/>
    <col min="3840" max="3840" width="13.28515625" style="102" customWidth="1"/>
    <col min="3841" max="3841" width="14.85546875" style="102" customWidth="1"/>
    <col min="3842" max="3842" width="18" style="102" customWidth="1"/>
    <col min="3843" max="3844" width="9.7109375" style="102" customWidth="1"/>
    <col min="3845" max="3845" width="18" style="102" customWidth="1"/>
    <col min="3846" max="3846" width="18.85546875" style="102" customWidth="1"/>
    <col min="3847" max="3847" width="10.5703125" style="102" customWidth="1"/>
    <col min="3848" max="3848" width="9.7109375" style="102" customWidth="1"/>
    <col min="3849" max="3849" width="9.5703125" style="102" customWidth="1"/>
    <col min="3850" max="3851" width="14.85546875" style="102" customWidth="1"/>
    <col min="3852" max="3853" width="12.7109375" style="102" customWidth="1"/>
    <col min="3854" max="3854" width="9.85546875" style="102" customWidth="1"/>
    <col min="3855" max="3855" width="12.7109375" style="102" customWidth="1"/>
    <col min="3856" max="3856" width="3" style="102" customWidth="1"/>
    <col min="3857" max="4084" width="11.42578125" style="102"/>
    <col min="4085" max="4085" width="5.7109375" style="102" customWidth="1"/>
    <col min="4086" max="4086" width="14.42578125" style="102" bestFit="1" customWidth="1"/>
    <col min="4087" max="4087" width="15.85546875" style="102" customWidth="1"/>
    <col min="4088" max="4088" width="18.140625" style="102" customWidth="1"/>
    <col min="4089" max="4089" width="20.7109375" style="102" customWidth="1"/>
    <col min="4090" max="4090" width="7.7109375" style="102" bestFit="1" customWidth="1"/>
    <col min="4091" max="4092" width="6.7109375" style="102" customWidth="1"/>
    <col min="4093" max="4093" width="14.85546875" style="102" customWidth="1"/>
    <col min="4094" max="4094" width="15.7109375" style="102" customWidth="1"/>
    <col min="4095" max="4095" width="16.7109375" style="102" customWidth="1"/>
    <col min="4096" max="4096" width="13.28515625" style="102" customWidth="1"/>
    <col min="4097" max="4097" width="14.85546875" style="102" customWidth="1"/>
    <col min="4098" max="4098" width="18" style="102" customWidth="1"/>
    <col min="4099" max="4100" width="9.7109375" style="102" customWidth="1"/>
    <col min="4101" max="4101" width="18" style="102" customWidth="1"/>
    <col min="4102" max="4102" width="18.85546875" style="102" customWidth="1"/>
    <col min="4103" max="4103" width="10.5703125" style="102" customWidth="1"/>
    <col min="4104" max="4104" width="9.7109375" style="102" customWidth="1"/>
    <col min="4105" max="4105" width="9.5703125" style="102" customWidth="1"/>
    <col min="4106" max="4107" width="14.85546875" style="102" customWidth="1"/>
    <col min="4108" max="4109" width="12.7109375" style="102" customWidth="1"/>
    <col min="4110" max="4110" width="9.85546875" style="102" customWidth="1"/>
    <col min="4111" max="4111" width="12.7109375" style="102" customWidth="1"/>
    <col min="4112" max="4112" width="3" style="102" customWidth="1"/>
    <col min="4113" max="4340" width="11.42578125" style="102"/>
    <col min="4341" max="4341" width="5.7109375" style="102" customWidth="1"/>
    <col min="4342" max="4342" width="14.42578125" style="102" bestFit="1" customWidth="1"/>
    <col min="4343" max="4343" width="15.85546875" style="102" customWidth="1"/>
    <col min="4344" max="4344" width="18.140625" style="102" customWidth="1"/>
    <col min="4345" max="4345" width="20.7109375" style="102" customWidth="1"/>
    <col min="4346" max="4346" width="7.7109375" style="102" bestFit="1" customWidth="1"/>
    <col min="4347" max="4348" width="6.7109375" style="102" customWidth="1"/>
    <col min="4349" max="4349" width="14.85546875" style="102" customWidth="1"/>
    <col min="4350" max="4350" width="15.7109375" style="102" customWidth="1"/>
    <col min="4351" max="4351" width="16.7109375" style="102" customWidth="1"/>
    <col min="4352" max="4352" width="13.28515625" style="102" customWidth="1"/>
    <col min="4353" max="4353" width="14.85546875" style="102" customWidth="1"/>
    <col min="4354" max="4354" width="18" style="102" customWidth="1"/>
    <col min="4355" max="4356" width="9.7109375" style="102" customWidth="1"/>
    <col min="4357" max="4357" width="18" style="102" customWidth="1"/>
    <col min="4358" max="4358" width="18.85546875" style="102" customWidth="1"/>
    <col min="4359" max="4359" width="10.5703125" style="102" customWidth="1"/>
    <col min="4360" max="4360" width="9.7109375" style="102" customWidth="1"/>
    <col min="4361" max="4361" width="9.5703125" style="102" customWidth="1"/>
    <col min="4362" max="4363" width="14.85546875" style="102" customWidth="1"/>
    <col min="4364" max="4365" width="12.7109375" style="102" customWidth="1"/>
    <col min="4366" max="4366" width="9.85546875" style="102" customWidth="1"/>
    <col min="4367" max="4367" width="12.7109375" style="102" customWidth="1"/>
    <col min="4368" max="4368" width="3" style="102" customWidth="1"/>
    <col min="4369" max="4596" width="11.42578125" style="102"/>
    <col min="4597" max="4597" width="5.7109375" style="102" customWidth="1"/>
    <col min="4598" max="4598" width="14.42578125" style="102" bestFit="1" customWidth="1"/>
    <col min="4599" max="4599" width="15.85546875" style="102" customWidth="1"/>
    <col min="4600" max="4600" width="18.140625" style="102" customWidth="1"/>
    <col min="4601" max="4601" width="20.7109375" style="102" customWidth="1"/>
    <col min="4602" max="4602" width="7.7109375" style="102" bestFit="1" customWidth="1"/>
    <col min="4603" max="4604" width="6.7109375" style="102" customWidth="1"/>
    <col min="4605" max="4605" width="14.85546875" style="102" customWidth="1"/>
    <col min="4606" max="4606" width="15.7109375" style="102" customWidth="1"/>
    <col min="4607" max="4607" width="16.7109375" style="102" customWidth="1"/>
    <col min="4608" max="4608" width="13.28515625" style="102" customWidth="1"/>
    <col min="4609" max="4609" width="14.85546875" style="102" customWidth="1"/>
    <col min="4610" max="4610" width="18" style="102" customWidth="1"/>
    <col min="4611" max="4612" width="9.7109375" style="102" customWidth="1"/>
    <col min="4613" max="4613" width="18" style="102" customWidth="1"/>
    <col min="4614" max="4614" width="18.85546875" style="102" customWidth="1"/>
    <col min="4615" max="4615" width="10.5703125" style="102" customWidth="1"/>
    <col min="4616" max="4616" width="9.7109375" style="102" customWidth="1"/>
    <col min="4617" max="4617" width="9.5703125" style="102" customWidth="1"/>
    <col min="4618" max="4619" width="14.85546875" style="102" customWidth="1"/>
    <col min="4620" max="4621" width="12.7109375" style="102" customWidth="1"/>
    <col min="4622" max="4622" width="9.85546875" style="102" customWidth="1"/>
    <col min="4623" max="4623" width="12.7109375" style="102" customWidth="1"/>
    <col min="4624" max="4624" width="3" style="102" customWidth="1"/>
    <col min="4625" max="4852" width="11.42578125" style="102"/>
    <col min="4853" max="4853" width="5.7109375" style="102" customWidth="1"/>
    <col min="4854" max="4854" width="14.42578125" style="102" bestFit="1" customWidth="1"/>
    <col min="4855" max="4855" width="15.85546875" style="102" customWidth="1"/>
    <col min="4856" max="4856" width="18.140625" style="102" customWidth="1"/>
    <col min="4857" max="4857" width="20.7109375" style="102" customWidth="1"/>
    <col min="4858" max="4858" width="7.7109375" style="102" bestFit="1" customWidth="1"/>
    <col min="4859" max="4860" width="6.7109375" style="102" customWidth="1"/>
    <col min="4861" max="4861" width="14.85546875" style="102" customWidth="1"/>
    <col min="4862" max="4862" width="15.7109375" style="102" customWidth="1"/>
    <col min="4863" max="4863" width="16.7109375" style="102" customWidth="1"/>
    <col min="4864" max="4864" width="13.28515625" style="102" customWidth="1"/>
    <col min="4865" max="4865" width="14.85546875" style="102" customWidth="1"/>
    <col min="4866" max="4866" width="18" style="102" customWidth="1"/>
    <col min="4867" max="4868" width="9.7109375" style="102" customWidth="1"/>
    <col min="4869" max="4869" width="18" style="102" customWidth="1"/>
    <col min="4870" max="4870" width="18.85546875" style="102" customWidth="1"/>
    <col min="4871" max="4871" width="10.5703125" style="102" customWidth="1"/>
    <col min="4872" max="4872" width="9.7109375" style="102" customWidth="1"/>
    <col min="4873" max="4873" width="9.5703125" style="102" customWidth="1"/>
    <col min="4874" max="4875" width="14.85546875" style="102" customWidth="1"/>
    <col min="4876" max="4877" width="12.7109375" style="102" customWidth="1"/>
    <col min="4878" max="4878" width="9.85546875" style="102" customWidth="1"/>
    <col min="4879" max="4879" width="12.7109375" style="102" customWidth="1"/>
    <col min="4880" max="4880" width="3" style="102" customWidth="1"/>
    <col min="4881" max="5108" width="11.42578125" style="102"/>
    <col min="5109" max="5109" width="5.7109375" style="102" customWidth="1"/>
    <col min="5110" max="5110" width="14.42578125" style="102" bestFit="1" customWidth="1"/>
    <col min="5111" max="5111" width="15.85546875" style="102" customWidth="1"/>
    <col min="5112" max="5112" width="18.140625" style="102" customWidth="1"/>
    <col min="5113" max="5113" width="20.7109375" style="102" customWidth="1"/>
    <col min="5114" max="5114" width="7.7109375" style="102" bestFit="1" customWidth="1"/>
    <col min="5115" max="5116" width="6.7109375" style="102" customWidth="1"/>
    <col min="5117" max="5117" width="14.85546875" style="102" customWidth="1"/>
    <col min="5118" max="5118" width="15.7109375" style="102" customWidth="1"/>
    <col min="5119" max="5119" width="16.7109375" style="102" customWidth="1"/>
    <col min="5120" max="5120" width="13.28515625" style="102" customWidth="1"/>
    <col min="5121" max="5121" width="14.85546875" style="102" customWidth="1"/>
    <col min="5122" max="5122" width="18" style="102" customWidth="1"/>
    <col min="5123" max="5124" width="9.7109375" style="102" customWidth="1"/>
    <col min="5125" max="5125" width="18" style="102" customWidth="1"/>
    <col min="5126" max="5126" width="18.85546875" style="102" customWidth="1"/>
    <col min="5127" max="5127" width="10.5703125" style="102" customWidth="1"/>
    <col min="5128" max="5128" width="9.7109375" style="102" customWidth="1"/>
    <col min="5129" max="5129" width="9.5703125" style="102" customWidth="1"/>
    <col min="5130" max="5131" width="14.85546875" style="102" customWidth="1"/>
    <col min="5132" max="5133" width="12.7109375" style="102" customWidth="1"/>
    <col min="5134" max="5134" width="9.85546875" style="102" customWidth="1"/>
    <col min="5135" max="5135" width="12.7109375" style="102" customWidth="1"/>
    <col min="5136" max="5136" width="3" style="102" customWidth="1"/>
    <col min="5137" max="5364" width="11.42578125" style="102"/>
    <col min="5365" max="5365" width="5.7109375" style="102" customWidth="1"/>
    <col min="5366" max="5366" width="14.42578125" style="102" bestFit="1" customWidth="1"/>
    <col min="5367" max="5367" width="15.85546875" style="102" customWidth="1"/>
    <col min="5368" max="5368" width="18.140625" style="102" customWidth="1"/>
    <col min="5369" max="5369" width="20.7109375" style="102" customWidth="1"/>
    <col min="5370" max="5370" width="7.7109375" style="102" bestFit="1" customWidth="1"/>
    <col min="5371" max="5372" width="6.7109375" style="102" customWidth="1"/>
    <col min="5373" max="5373" width="14.85546875" style="102" customWidth="1"/>
    <col min="5374" max="5374" width="15.7109375" style="102" customWidth="1"/>
    <col min="5375" max="5375" width="16.7109375" style="102" customWidth="1"/>
    <col min="5376" max="5376" width="13.28515625" style="102" customWidth="1"/>
    <col min="5377" max="5377" width="14.85546875" style="102" customWidth="1"/>
    <col min="5378" max="5378" width="18" style="102" customWidth="1"/>
    <col min="5379" max="5380" width="9.7109375" style="102" customWidth="1"/>
    <col min="5381" max="5381" width="18" style="102" customWidth="1"/>
    <col min="5382" max="5382" width="18.85546875" style="102" customWidth="1"/>
    <col min="5383" max="5383" width="10.5703125" style="102" customWidth="1"/>
    <col min="5384" max="5384" width="9.7109375" style="102" customWidth="1"/>
    <col min="5385" max="5385" width="9.5703125" style="102" customWidth="1"/>
    <col min="5386" max="5387" width="14.85546875" style="102" customWidth="1"/>
    <col min="5388" max="5389" width="12.7109375" style="102" customWidth="1"/>
    <col min="5390" max="5390" width="9.85546875" style="102" customWidth="1"/>
    <col min="5391" max="5391" width="12.7109375" style="102" customWidth="1"/>
    <col min="5392" max="5392" width="3" style="102" customWidth="1"/>
    <col min="5393" max="5620" width="11.42578125" style="102"/>
    <col min="5621" max="5621" width="5.7109375" style="102" customWidth="1"/>
    <col min="5622" max="5622" width="14.42578125" style="102" bestFit="1" customWidth="1"/>
    <col min="5623" max="5623" width="15.85546875" style="102" customWidth="1"/>
    <col min="5624" max="5624" width="18.140625" style="102" customWidth="1"/>
    <col min="5625" max="5625" width="20.7109375" style="102" customWidth="1"/>
    <col min="5626" max="5626" width="7.7109375" style="102" bestFit="1" customWidth="1"/>
    <col min="5627" max="5628" width="6.7109375" style="102" customWidth="1"/>
    <col min="5629" max="5629" width="14.85546875" style="102" customWidth="1"/>
    <col min="5630" max="5630" width="15.7109375" style="102" customWidth="1"/>
    <col min="5631" max="5631" width="16.7109375" style="102" customWidth="1"/>
    <col min="5632" max="5632" width="13.28515625" style="102" customWidth="1"/>
    <col min="5633" max="5633" width="14.85546875" style="102" customWidth="1"/>
    <col min="5634" max="5634" width="18" style="102" customWidth="1"/>
    <col min="5635" max="5636" width="9.7109375" style="102" customWidth="1"/>
    <col min="5637" max="5637" width="18" style="102" customWidth="1"/>
    <col min="5638" max="5638" width="18.85546875" style="102" customWidth="1"/>
    <col min="5639" max="5639" width="10.5703125" style="102" customWidth="1"/>
    <col min="5640" max="5640" width="9.7109375" style="102" customWidth="1"/>
    <col min="5641" max="5641" width="9.5703125" style="102" customWidth="1"/>
    <col min="5642" max="5643" width="14.85546875" style="102" customWidth="1"/>
    <col min="5644" max="5645" width="12.7109375" style="102" customWidth="1"/>
    <col min="5646" max="5646" width="9.85546875" style="102" customWidth="1"/>
    <col min="5647" max="5647" width="12.7109375" style="102" customWidth="1"/>
    <col min="5648" max="5648" width="3" style="102" customWidth="1"/>
    <col min="5649" max="5876" width="11.42578125" style="102"/>
    <col min="5877" max="5877" width="5.7109375" style="102" customWidth="1"/>
    <col min="5878" max="5878" width="14.42578125" style="102" bestFit="1" customWidth="1"/>
    <col min="5879" max="5879" width="15.85546875" style="102" customWidth="1"/>
    <col min="5880" max="5880" width="18.140625" style="102" customWidth="1"/>
    <col min="5881" max="5881" width="20.7109375" style="102" customWidth="1"/>
    <col min="5882" max="5882" width="7.7109375" style="102" bestFit="1" customWidth="1"/>
    <col min="5883" max="5884" width="6.7109375" style="102" customWidth="1"/>
    <col min="5885" max="5885" width="14.85546875" style="102" customWidth="1"/>
    <col min="5886" max="5886" width="15.7109375" style="102" customWidth="1"/>
    <col min="5887" max="5887" width="16.7109375" style="102" customWidth="1"/>
    <col min="5888" max="5888" width="13.28515625" style="102" customWidth="1"/>
    <col min="5889" max="5889" width="14.85546875" style="102" customWidth="1"/>
    <col min="5890" max="5890" width="18" style="102" customWidth="1"/>
    <col min="5891" max="5892" width="9.7109375" style="102" customWidth="1"/>
    <col min="5893" max="5893" width="18" style="102" customWidth="1"/>
    <col min="5894" max="5894" width="18.85546875" style="102" customWidth="1"/>
    <col min="5895" max="5895" width="10.5703125" style="102" customWidth="1"/>
    <col min="5896" max="5896" width="9.7109375" style="102" customWidth="1"/>
    <col min="5897" max="5897" width="9.5703125" style="102" customWidth="1"/>
    <col min="5898" max="5899" width="14.85546875" style="102" customWidth="1"/>
    <col min="5900" max="5901" width="12.7109375" style="102" customWidth="1"/>
    <col min="5902" max="5902" width="9.85546875" style="102" customWidth="1"/>
    <col min="5903" max="5903" width="12.7109375" style="102" customWidth="1"/>
    <col min="5904" max="5904" width="3" style="102" customWidth="1"/>
    <col min="5905" max="6132" width="11.42578125" style="102"/>
    <col min="6133" max="6133" width="5.7109375" style="102" customWidth="1"/>
    <col min="6134" max="6134" width="14.42578125" style="102" bestFit="1" customWidth="1"/>
    <col min="6135" max="6135" width="15.85546875" style="102" customWidth="1"/>
    <col min="6136" max="6136" width="18.140625" style="102" customWidth="1"/>
    <col min="6137" max="6137" width="20.7109375" style="102" customWidth="1"/>
    <col min="6138" max="6138" width="7.7109375" style="102" bestFit="1" customWidth="1"/>
    <col min="6139" max="6140" width="6.7109375" style="102" customWidth="1"/>
    <col min="6141" max="6141" width="14.85546875" style="102" customWidth="1"/>
    <col min="6142" max="6142" width="15.7109375" style="102" customWidth="1"/>
    <col min="6143" max="6143" width="16.7109375" style="102" customWidth="1"/>
    <col min="6144" max="6144" width="13.28515625" style="102" customWidth="1"/>
    <col min="6145" max="6145" width="14.85546875" style="102" customWidth="1"/>
    <col min="6146" max="6146" width="18" style="102" customWidth="1"/>
    <col min="6147" max="6148" width="9.7109375" style="102" customWidth="1"/>
    <col min="6149" max="6149" width="18" style="102" customWidth="1"/>
    <col min="6150" max="6150" width="18.85546875" style="102" customWidth="1"/>
    <col min="6151" max="6151" width="10.5703125" style="102" customWidth="1"/>
    <col min="6152" max="6152" width="9.7109375" style="102" customWidth="1"/>
    <col min="6153" max="6153" width="9.5703125" style="102" customWidth="1"/>
    <col min="6154" max="6155" width="14.85546875" style="102" customWidth="1"/>
    <col min="6156" max="6157" width="12.7109375" style="102" customWidth="1"/>
    <col min="6158" max="6158" width="9.85546875" style="102" customWidth="1"/>
    <col min="6159" max="6159" width="12.7109375" style="102" customWidth="1"/>
    <col min="6160" max="6160" width="3" style="102" customWidth="1"/>
    <col min="6161" max="6388" width="11.42578125" style="102"/>
    <col min="6389" max="6389" width="5.7109375" style="102" customWidth="1"/>
    <col min="6390" max="6390" width="14.42578125" style="102" bestFit="1" customWidth="1"/>
    <col min="6391" max="6391" width="15.85546875" style="102" customWidth="1"/>
    <col min="6392" max="6392" width="18.140625" style="102" customWidth="1"/>
    <col min="6393" max="6393" width="20.7109375" style="102" customWidth="1"/>
    <col min="6394" max="6394" width="7.7109375" style="102" bestFit="1" customWidth="1"/>
    <col min="6395" max="6396" width="6.7109375" style="102" customWidth="1"/>
    <col min="6397" max="6397" width="14.85546875" style="102" customWidth="1"/>
    <col min="6398" max="6398" width="15.7109375" style="102" customWidth="1"/>
    <col min="6399" max="6399" width="16.7109375" style="102" customWidth="1"/>
    <col min="6400" max="6400" width="13.28515625" style="102" customWidth="1"/>
    <col min="6401" max="6401" width="14.85546875" style="102" customWidth="1"/>
    <col min="6402" max="6402" width="18" style="102" customWidth="1"/>
    <col min="6403" max="6404" width="9.7109375" style="102" customWidth="1"/>
    <col min="6405" max="6405" width="18" style="102" customWidth="1"/>
    <col min="6406" max="6406" width="18.85546875" style="102" customWidth="1"/>
    <col min="6407" max="6407" width="10.5703125" style="102" customWidth="1"/>
    <col min="6408" max="6408" width="9.7109375" style="102" customWidth="1"/>
    <col min="6409" max="6409" width="9.5703125" style="102" customWidth="1"/>
    <col min="6410" max="6411" width="14.85546875" style="102" customWidth="1"/>
    <col min="6412" max="6413" width="12.7109375" style="102" customWidth="1"/>
    <col min="6414" max="6414" width="9.85546875" style="102" customWidth="1"/>
    <col min="6415" max="6415" width="12.7109375" style="102" customWidth="1"/>
    <col min="6416" max="6416" width="3" style="102" customWidth="1"/>
    <col min="6417" max="6644" width="11.42578125" style="102"/>
    <col min="6645" max="6645" width="5.7109375" style="102" customWidth="1"/>
    <col min="6646" max="6646" width="14.42578125" style="102" bestFit="1" customWidth="1"/>
    <col min="6647" max="6647" width="15.85546875" style="102" customWidth="1"/>
    <col min="6648" max="6648" width="18.140625" style="102" customWidth="1"/>
    <col min="6649" max="6649" width="20.7109375" style="102" customWidth="1"/>
    <col min="6650" max="6650" width="7.7109375" style="102" bestFit="1" customWidth="1"/>
    <col min="6651" max="6652" width="6.7109375" style="102" customWidth="1"/>
    <col min="6653" max="6653" width="14.85546875" style="102" customWidth="1"/>
    <col min="6654" max="6654" width="15.7109375" style="102" customWidth="1"/>
    <col min="6655" max="6655" width="16.7109375" style="102" customWidth="1"/>
    <col min="6656" max="6656" width="13.28515625" style="102" customWidth="1"/>
    <col min="6657" max="6657" width="14.85546875" style="102" customWidth="1"/>
    <col min="6658" max="6658" width="18" style="102" customWidth="1"/>
    <col min="6659" max="6660" width="9.7109375" style="102" customWidth="1"/>
    <col min="6661" max="6661" width="18" style="102" customWidth="1"/>
    <col min="6662" max="6662" width="18.85546875" style="102" customWidth="1"/>
    <col min="6663" max="6663" width="10.5703125" style="102" customWidth="1"/>
    <col min="6664" max="6664" width="9.7109375" style="102" customWidth="1"/>
    <col min="6665" max="6665" width="9.5703125" style="102" customWidth="1"/>
    <col min="6666" max="6667" width="14.85546875" style="102" customWidth="1"/>
    <col min="6668" max="6669" width="12.7109375" style="102" customWidth="1"/>
    <col min="6670" max="6670" width="9.85546875" style="102" customWidth="1"/>
    <col min="6671" max="6671" width="12.7109375" style="102" customWidth="1"/>
    <col min="6672" max="6672" width="3" style="102" customWidth="1"/>
    <col min="6673" max="6900" width="11.42578125" style="102"/>
    <col min="6901" max="6901" width="5.7109375" style="102" customWidth="1"/>
    <col min="6902" max="6902" width="14.42578125" style="102" bestFit="1" customWidth="1"/>
    <col min="6903" max="6903" width="15.85546875" style="102" customWidth="1"/>
    <col min="6904" max="6904" width="18.140625" style="102" customWidth="1"/>
    <col min="6905" max="6905" width="20.7109375" style="102" customWidth="1"/>
    <col min="6906" max="6906" width="7.7109375" style="102" bestFit="1" customWidth="1"/>
    <col min="6907" max="6908" width="6.7109375" style="102" customWidth="1"/>
    <col min="6909" max="6909" width="14.85546875" style="102" customWidth="1"/>
    <col min="6910" max="6910" width="15.7109375" style="102" customWidth="1"/>
    <col min="6911" max="6911" width="16.7109375" style="102" customWidth="1"/>
    <col min="6912" max="6912" width="13.28515625" style="102" customWidth="1"/>
    <col min="6913" max="6913" width="14.85546875" style="102" customWidth="1"/>
    <col min="6914" max="6914" width="18" style="102" customWidth="1"/>
    <col min="6915" max="6916" width="9.7109375" style="102" customWidth="1"/>
    <col min="6917" max="6917" width="18" style="102" customWidth="1"/>
    <col min="6918" max="6918" width="18.85546875" style="102" customWidth="1"/>
    <col min="6919" max="6919" width="10.5703125" style="102" customWidth="1"/>
    <col min="6920" max="6920" width="9.7109375" style="102" customWidth="1"/>
    <col min="6921" max="6921" width="9.5703125" style="102" customWidth="1"/>
    <col min="6922" max="6923" width="14.85546875" style="102" customWidth="1"/>
    <col min="6924" max="6925" width="12.7109375" style="102" customWidth="1"/>
    <col min="6926" max="6926" width="9.85546875" style="102" customWidth="1"/>
    <col min="6927" max="6927" width="12.7109375" style="102" customWidth="1"/>
    <col min="6928" max="6928" width="3" style="102" customWidth="1"/>
    <col min="6929" max="7156" width="11.42578125" style="102"/>
    <col min="7157" max="7157" width="5.7109375" style="102" customWidth="1"/>
    <col min="7158" max="7158" width="14.42578125" style="102" bestFit="1" customWidth="1"/>
    <col min="7159" max="7159" width="15.85546875" style="102" customWidth="1"/>
    <col min="7160" max="7160" width="18.140625" style="102" customWidth="1"/>
    <col min="7161" max="7161" width="20.7109375" style="102" customWidth="1"/>
    <col min="7162" max="7162" width="7.7109375" style="102" bestFit="1" customWidth="1"/>
    <col min="7163" max="7164" width="6.7109375" style="102" customWidth="1"/>
    <col min="7165" max="7165" width="14.85546875" style="102" customWidth="1"/>
    <col min="7166" max="7166" width="15.7109375" style="102" customWidth="1"/>
    <col min="7167" max="7167" width="16.7109375" style="102" customWidth="1"/>
    <col min="7168" max="7168" width="13.28515625" style="102" customWidth="1"/>
    <col min="7169" max="7169" width="14.85546875" style="102" customWidth="1"/>
    <col min="7170" max="7170" width="18" style="102" customWidth="1"/>
    <col min="7171" max="7172" width="9.7109375" style="102" customWidth="1"/>
    <col min="7173" max="7173" width="18" style="102" customWidth="1"/>
    <col min="7174" max="7174" width="18.85546875" style="102" customWidth="1"/>
    <col min="7175" max="7175" width="10.5703125" style="102" customWidth="1"/>
    <col min="7176" max="7176" width="9.7109375" style="102" customWidth="1"/>
    <col min="7177" max="7177" width="9.5703125" style="102" customWidth="1"/>
    <col min="7178" max="7179" width="14.85546875" style="102" customWidth="1"/>
    <col min="7180" max="7181" width="12.7109375" style="102" customWidth="1"/>
    <col min="7182" max="7182" width="9.85546875" style="102" customWidth="1"/>
    <col min="7183" max="7183" width="12.7109375" style="102" customWidth="1"/>
    <col min="7184" max="7184" width="3" style="102" customWidth="1"/>
    <col min="7185" max="7412" width="11.42578125" style="102"/>
    <col min="7413" max="7413" width="5.7109375" style="102" customWidth="1"/>
    <col min="7414" max="7414" width="14.42578125" style="102" bestFit="1" customWidth="1"/>
    <col min="7415" max="7415" width="15.85546875" style="102" customWidth="1"/>
    <col min="7416" max="7416" width="18.140625" style="102" customWidth="1"/>
    <col min="7417" max="7417" width="20.7109375" style="102" customWidth="1"/>
    <col min="7418" max="7418" width="7.7109375" style="102" bestFit="1" customWidth="1"/>
    <col min="7419" max="7420" width="6.7109375" style="102" customWidth="1"/>
    <col min="7421" max="7421" width="14.85546875" style="102" customWidth="1"/>
    <col min="7422" max="7422" width="15.7109375" style="102" customWidth="1"/>
    <col min="7423" max="7423" width="16.7109375" style="102" customWidth="1"/>
    <col min="7424" max="7424" width="13.28515625" style="102" customWidth="1"/>
    <col min="7425" max="7425" width="14.85546875" style="102" customWidth="1"/>
    <col min="7426" max="7426" width="18" style="102" customWidth="1"/>
    <col min="7427" max="7428" width="9.7109375" style="102" customWidth="1"/>
    <col min="7429" max="7429" width="18" style="102" customWidth="1"/>
    <col min="7430" max="7430" width="18.85546875" style="102" customWidth="1"/>
    <col min="7431" max="7431" width="10.5703125" style="102" customWidth="1"/>
    <col min="7432" max="7432" width="9.7109375" style="102" customWidth="1"/>
    <col min="7433" max="7433" width="9.5703125" style="102" customWidth="1"/>
    <col min="7434" max="7435" width="14.85546875" style="102" customWidth="1"/>
    <col min="7436" max="7437" width="12.7109375" style="102" customWidth="1"/>
    <col min="7438" max="7438" width="9.85546875" style="102" customWidth="1"/>
    <col min="7439" max="7439" width="12.7109375" style="102" customWidth="1"/>
    <col min="7440" max="7440" width="3" style="102" customWidth="1"/>
    <col min="7441" max="7668" width="11.42578125" style="102"/>
    <col min="7669" max="7669" width="5.7109375" style="102" customWidth="1"/>
    <col min="7670" max="7670" width="14.42578125" style="102" bestFit="1" customWidth="1"/>
    <col min="7671" max="7671" width="15.85546875" style="102" customWidth="1"/>
    <col min="7672" max="7672" width="18.140625" style="102" customWidth="1"/>
    <col min="7673" max="7673" width="20.7109375" style="102" customWidth="1"/>
    <col min="7674" max="7674" width="7.7109375" style="102" bestFit="1" customWidth="1"/>
    <col min="7675" max="7676" width="6.7109375" style="102" customWidth="1"/>
    <col min="7677" max="7677" width="14.85546875" style="102" customWidth="1"/>
    <col min="7678" max="7678" width="15.7109375" style="102" customWidth="1"/>
    <col min="7679" max="7679" width="16.7109375" style="102" customWidth="1"/>
    <col min="7680" max="7680" width="13.28515625" style="102" customWidth="1"/>
    <col min="7681" max="7681" width="14.85546875" style="102" customWidth="1"/>
    <col min="7682" max="7682" width="18" style="102" customWidth="1"/>
    <col min="7683" max="7684" width="9.7109375" style="102" customWidth="1"/>
    <col min="7685" max="7685" width="18" style="102" customWidth="1"/>
    <col min="7686" max="7686" width="18.85546875" style="102" customWidth="1"/>
    <col min="7687" max="7687" width="10.5703125" style="102" customWidth="1"/>
    <col min="7688" max="7688" width="9.7109375" style="102" customWidth="1"/>
    <col min="7689" max="7689" width="9.5703125" style="102" customWidth="1"/>
    <col min="7690" max="7691" width="14.85546875" style="102" customWidth="1"/>
    <col min="7692" max="7693" width="12.7109375" style="102" customWidth="1"/>
    <col min="7694" max="7694" width="9.85546875" style="102" customWidth="1"/>
    <col min="7695" max="7695" width="12.7109375" style="102" customWidth="1"/>
    <col min="7696" max="7696" width="3" style="102" customWidth="1"/>
    <col min="7697" max="7924" width="11.42578125" style="102"/>
    <col min="7925" max="7925" width="5.7109375" style="102" customWidth="1"/>
    <col min="7926" max="7926" width="14.42578125" style="102" bestFit="1" customWidth="1"/>
    <col min="7927" max="7927" width="15.85546875" style="102" customWidth="1"/>
    <col min="7928" max="7928" width="18.140625" style="102" customWidth="1"/>
    <col min="7929" max="7929" width="20.7109375" style="102" customWidth="1"/>
    <col min="7930" max="7930" width="7.7109375" style="102" bestFit="1" customWidth="1"/>
    <col min="7931" max="7932" width="6.7109375" style="102" customWidth="1"/>
    <col min="7933" max="7933" width="14.85546875" style="102" customWidth="1"/>
    <col min="7934" max="7934" width="15.7109375" style="102" customWidth="1"/>
    <col min="7935" max="7935" width="16.7109375" style="102" customWidth="1"/>
    <col min="7936" max="7936" width="13.28515625" style="102" customWidth="1"/>
    <col min="7937" max="7937" width="14.85546875" style="102" customWidth="1"/>
    <col min="7938" max="7938" width="18" style="102" customWidth="1"/>
    <col min="7939" max="7940" width="9.7109375" style="102" customWidth="1"/>
    <col min="7941" max="7941" width="18" style="102" customWidth="1"/>
    <col min="7942" max="7942" width="18.85546875" style="102" customWidth="1"/>
    <col min="7943" max="7943" width="10.5703125" style="102" customWidth="1"/>
    <col min="7944" max="7944" width="9.7109375" style="102" customWidth="1"/>
    <col min="7945" max="7945" width="9.5703125" style="102" customWidth="1"/>
    <col min="7946" max="7947" width="14.85546875" style="102" customWidth="1"/>
    <col min="7948" max="7949" width="12.7109375" style="102" customWidth="1"/>
    <col min="7950" max="7950" width="9.85546875" style="102" customWidth="1"/>
    <col min="7951" max="7951" width="12.7109375" style="102" customWidth="1"/>
    <col min="7952" max="7952" width="3" style="102" customWidth="1"/>
    <col min="7953" max="8180" width="11.42578125" style="102"/>
    <col min="8181" max="8181" width="5.7109375" style="102" customWidth="1"/>
    <col min="8182" max="8182" width="14.42578125" style="102" bestFit="1" customWidth="1"/>
    <col min="8183" max="8183" width="15.85546875" style="102" customWidth="1"/>
    <col min="8184" max="8184" width="18.140625" style="102" customWidth="1"/>
    <col min="8185" max="8185" width="20.7109375" style="102" customWidth="1"/>
    <col min="8186" max="8186" width="7.7109375" style="102" bestFit="1" customWidth="1"/>
    <col min="8187" max="8188" width="6.7109375" style="102" customWidth="1"/>
    <col min="8189" max="8189" width="14.85546875" style="102" customWidth="1"/>
    <col min="8190" max="8190" width="15.7109375" style="102" customWidth="1"/>
    <col min="8191" max="8191" width="16.7109375" style="102" customWidth="1"/>
    <col min="8192" max="8192" width="13.28515625" style="102" customWidth="1"/>
    <col min="8193" max="8193" width="14.85546875" style="102" customWidth="1"/>
    <col min="8194" max="8194" width="18" style="102" customWidth="1"/>
    <col min="8195" max="8196" width="9.7109375" style="102" customWidth="1"/>
    <col min="8197" max="8197" width="18" style="102" customWidth="1"/>
    <col min="8198" max="8198" width="18.85546875" style="102" customWidth="1"/>
    <col min="8199" max="8199" width="10.5703125" style="102" customWidth="1"/>
    <col min="8200" max="8200" width="9.7109375" style="102" customWidth="1"/>
    <col min="8201" max="8201" width="9.5703125" style="102" customWidth="1"/>
    <col min="8202" max="8203" width="14.85546875" style="102" customWidth="1"/>
    <col min="8204" max="8205" width="12.7109375" style="102" customWidth="1"/>
    <col min="8206" max="8206" width="9.85546875" style="102" customWidth="1"/>
    <col min="8207" max="8207" width="12.7109375" style="102" customWidth="1"/>
    <col min="8208" max="8208" width="3" style="102" customWidth="1"/>
    <col min="8209" max="8436" width="11.42578125" style="102"/>
    <col min="8437" max="8437" width="5.7109375" style="102" customWidth="1"/>
    <col min="8438" max="8438" width="14.42578125" style="102" bestFit="1" customWidth="1"/>
    <col min="8439" max="8439" width="15.85546875" style="102" customWidth="1"/>
    <col min="8440" max="8440" width="18.140625" style="102" customWidth="1"/>
    <col min="8441" max="8441" width="20.7109375" style="102" customWidth="1"/>
    <col min="8442" max="8442" width="7.7109375" style="102" bestFit="1" customWidth="1"/>
    <col min="8443" max="8444" width="6.7109375" style="102" customWidth="1"/>
    <col min="8445" max="8445" width="14.85546875" style="102" customWidth="1"/>
    <col min="8446" max="8446" width="15.7109375" style="102" customWidth="1"/>
    <col min="8447" max="8447" width="16.7109375" style="102" customWidth="1"/>
    <col min="8448" max="8448" width="13.28515625" style="102" customWidth="1"/>
    <col min="8449" max="8449" width="14.85546875" style="102" customWidth="1"/>
    <col min="8450" max="8450" width="18" style="102" customWidth="1"/>
    <col min="8451" max="8452" width="9.7109375" style="102" customWidth="1"/>
    <col min="8453" max="8453" width="18" style="102" customWidth="1"/>
    <col min="8454" max="8454" width="18.85546875" style="102" customWidth="1"/>
    <col min="8455" max="8455" width="10.5703125" style="102" customWidth="1"/>
    <col min="8456" max="8456" width="9.7109375" style="102" customWidth="1"/>
    <col min="8457" max="8457" width="9.5703125" style="102" customWidth="1"/>
    <col min="8458" max="8459" width="14.85546875" style="102" customWidth="1"/>
    <col min="8460" max="8461" width="12.7109375" style="102" customWidth="1"/>
    <col min="8462" max="8462" width="9.85546875" style="102" customWidth="1"/>
    <col min="8463" max="8463" width="12.7109375" style="102" customWidth="1"/>
    <col min="8464" max="8464" width="3" style="102" customWidth="1"/>
    <col min="8465" max="8692" width="11.42578125" style="102"/>
    <col min="8693" max="8693" width="5.7109375" style="102" customWidth="1"/>
    <col min="8694" max="8694" width="14.42578125" style="102" bestFit="1" customWidth="1"/>
    <col min="8695" max="8695" width="15.85546875" style="102" customWidth="1"/>
    <col min="8696" max="8696" width="18.140625" style="102" customWidth="1"/>
    <col min="8697" max="8697" width="20.7109375" style="102" customWidth="1"/>
    <col min="8698" max="8698" width="7.7109375" style="102" bestFit="1" customWidth="1"/>
    <col min="8699" max="8700" width="6.7109375" style="102" customWidth="1"/>
    <col min="8701" max="8701" width="14.85546875" style="102" customWidth="1"/>
    <col min="8702" max="8702" width="15.7109375" style="102" customWidth="1"/>
    <col min="8703" max="8703" width="16.7109375" style="102" customWidth="1"/>
    <col min="8704" max="8704" width="13.28515625" style="102" customWidth="1"/>
    <col min="8705" max="8705" width="14.85546875" style="102" customWidth="1"/>
    <col min="8706" max="8706" width="18" style="102" customWidth="1"/>
    <col min="8707" max="8708" width="9.7109375" style="102" customWidth="1"/>
    <col min="8709" max="8709" width="18" style="102" customWidth="1"/>
    <col min="8710" max="8710" width="18.85546875" style="102" customWidth="1"/>
    <col min="8711" max="8711" width="10.5703125" style="102" customWidth="1"/>
    <col min="8712" max="8712" width="9.7109375" style="102" customWidth="1"/>
    <col min="8713" max="8713" width="9.5703125" style="102" customWidth="1"/>
    <col min="8714" max="8715" width="14.85546875" style="102" customWidth="1"/>
    <col min="8716" max="8717" width="12.7109375" style="102" customWidth="1"/>
    <col min="8718" max="8718" width="9.85546875" style="102" customWidth="1"/>
    <col min="8719" max="8719" width="12.7109375" style="102" customWidth="1"/>
    <col min="8720" max="8720" width="3" style="102" customWidth="1"/>
    <col min="8721" max="8948" width="11.42578125" style="102"/>
    <col min="8949" max="8949" width="5.7109375" style="102" customWidth="1"/>
    <col min="8950" max="8950" width="14.42578125" style="102" bestFit="1" customWidth="1"/>
    <col min="8951" max="8951" width="15.85546875" style="102" customWidth="1"/>
    <col min="8952" max="8952" width="18.140625" style="102" customWidth="1"/>
    <col min="8953" max="8953" width="20.7109375" style="102" customWidth="1"/>
    <col min="8954" max="8954" width="7.7109375" style="102" bestFit="1" customWidth="1"/>
    <col min="8955" max="8956" width="6.7109375" style="102" customWidth="1"/>
    <col min="8957" max="8957" width="14.85546875" style="102" customWidth="1"/>
    <col min="8958" max="8958" width="15.7109375" style="102" customWidth="1"/>
    <col min="8959" max="8959" width="16.7109375" style="102" customWidth="1"/>
    <col min="8960" max="8960" width="13.28515625" style="102" customWidth="1"/>
    <col min="8961" max="8961" width="14.85546875" style="102" customWidth="1"/>
    <col min="8962" max="8962" width="18" style="102" customWidth="1"/>
    <col min="8963" max="8964" width="9.7109375" style="102" customWidth="1"/>
    <col min="8965" max="8965" width="18" style="102" customWidth="1"/>
    <col min="8966" max="8966" width="18.85546875" style="102" customWidth="1"/>
    <col min="8967" max="8967" width="10.5703125" style="102" customWidth="1"/>
    <col min="8968" max="8968" width="9.7109375" style="102" customWidth="1"/>
    <col min="8969" max="8969" width="9.5703125" style="102" customWidth="1"/>
    <col min="8970" max="8971" width="14.85546875" style="102" customWidth="1"/>
    <col min="8972" max="8973" width="12.7109375" style="102" customWidth="1"/>
    <col min="8974" max="8974" width="9.85546875" style="102" customWidth="1"/>
    <col min="8975" max="8975" width="12.7109375" style="102" customWidth="1"/>
    <col min="8976" max="8976" width="3" style="102" customWidth="1"/>
    <col min="8977" max="9204" width="11.42578125" style="102"/>
    <col min="9205" max="9205" width="5.7109375" style="102" customWidth="1"/>
    <col min="9206" max="9206" width="14.42578125" style="102" bestFit="1" customWidth="1"/>
    <col min="9207" max="9207" width="15.85546875" style="102" customWidth="1"/>
    <col min="9208" max="9208" width="18.140625" style="102" customWidth="1"/>
    <col min="9209" max="9209" width="20.7109375" style="102" customWidth="1"/>
    <col min="9210" max="9210" width="7.7109375" style="102" bestFit="1" customWidth="1"/>
    <col min="9211" max="9212" width="6.7109375" style="102" customWidth="1"/>
    <col min="9213" max="9213" width="14.85546875" style="102" customWidth="1"/>
    <col min="9214" max="9214" width="15.7109375" style="102" customWidth="1"/>
    <col min="9215" max="9215" width="16.7109375" style="102" customWidth="1"/>
    <col min="9216" max="9216" width="13.28515625" style="102" customWidth="1"/>
    <col min="9217" max="9217" width="14.85546875" style="102" customWidth="1"/>
    <col min="9218" max="9218" width="18" style="102" customWidth="1"/>
    <col min="9219" max="9220" width="9.7109375" style="102" customWidth="1"/>
    <col min="9221" max="9221" width="18" style="102" customWidth="1"/>
    <col min="9222" max="9222" width="18.85546875" style="102" customWidth="1"/>
    <col min="9223" max="9223" width="10.5703125" style="102" customWidth="1"/>
    <col min="9224" max="9224" width="9.7109375" style="102" customWidth="1"/>
    <col min="9225" max="9225" width="9.5703125" style="102" customWidth="1"/>
    <col min="9226" max="9227" width="14.85546875" style="102" customWidth="1"/>
    <col min="9228" max="9229" width="12.7109375" style="102" customWidth="1"/>
    <col min="9230" max="9230" width="9.85546875" style="102" customWidth="1"/>
    <col min="9231" max="9231" width="12.7109375" style="102" customWidth="1"/>
    <col min="9232" max="9232" width="3" style="102" customWidth="1"/>
    <col min="9233" max="9460" width="11.42578125" style="102"/>
    <col min="9461" max="9461" width="5.7109375" style="102" customWidth="1"/>
    <col min="9462" max="9462" width="14.42578125" style="102" bestFit="1" customWidth="1"/>
    <col min="9463" max="9463" width="15.85546875" style="102" customWidth="1"/>
    <col min="9464" max="9464" width="18.140625" style="102" customWidth="1"/>
    <col min="9465" max="9465" width="20.7109375" style="102" customWidth="1"/>
    <col min="9466" max="9466" width="7.7109375" style="102" bestFit="1" customWidth="1"/>
    <col min="9467" max="9468" width="6.7109375" style="102" customWidth="1"/>
    <col min="9469" max="9469" width="14.85546875" style="102" customWidth="1"/>
    <col min="9470" max="9470" width="15.7109375" style="102" customWidth="1"/>
    <col min="9471" max="9471" width="16.7109375" style="102" customWidth="1"/>
    <col min="9472" max="9472" width="13.28515625" style="102" customWidth="1"/>
    <col min="9473" max="9473" width="14.85546875" style="102" customWidth="1"/>
    <col min="9474" max="9474" width="18" style="102" customWidth="1"/>
    <col min="9475" max="9476" width="9.7109375" style="102" customWidth="1"/>
    <col min="9477" max="9477" width="18" style="102" customWidth="1"/>
    <col min="9478" max="9478" width="18.85546875" style="102" customWidth="1"/>
    <col min="9479" max="9479" width="10.5703125" style="102" customWidth="1"/>
    <col min="9480" max="9480" width="9.7109375" style="102" customWidth="1"/>
    <col min="9481" max="9481" width="9.5703125" style="102" customWidth="1"/>
    <col min="9482" max="9483" width="14.85546875" style="102" customWidth="1"/>
    <col min="9484" max="9485" width="12.7109375" style="102" customWidth="1"/>
    <col min="9486" max="9486" width="9.85546875" style="102" customWidth="1"/>
    <col min="9487" max="9487" width="12.7109375" style="102" customWidth="1"/>
    <col min="9488" max="9488" width="3" style="102" customWidth="1"/>
    <col min="9489" max="9716" width="11.42578125" style="102"/>
    <col min="9717" max="9717" width="5.7109375" style="102" customWidth="1"/>
    <col min="9718" max="9718" width="14.42578125" style="102" bestFit="1" customWidth="1"/>
    <col min="9719" max="9719" width="15.85546875" style="102" customWidth="1"/>
    <col min="9720" max="9720" width="18.140625" style="102" customWidth="1"/>
    <col min="9721" max="9721" width="20.7109375" style="102" customWidth="1"/>
    <col min="9722" max="9722" width="7.7109375" style="102" bestFit="1" customWidth="1"/>
    <col min="9723" max="9724" width="6.7109375" style="102" customWidth="1"/>
    <col min="9725" max="9725" width="14.85546875" style="102" customWidth="1"/>
    <col min="9726" max="9726" width="15.7109375" style="102" customWidth="1"/>
    <col min="9727" max="9727" width="16.7109375" style="102" customWidth="1"/>
    <col min="9728" max="9728" width="13.28515625" style="102" customWidth="1"/>
    <col min="9729" max="9729" width="14.85546875" style="102" customWidth="1"/>
    <col min="9730" max="9730" width="18" style="102" customWidth="1"/>
    <col min="9731" max="9732" width="9.7109375" style="102" customWidth="1"/>
    <col min="9733" max="9733" width="18" style="102" customWidth="1"/>
    <col min="9734" max="9734" width="18.85546875" style="102" customWidth="1"/>
    <col min="9735" max="9735" width="10.5703125" style="102" customWidth="1"/>
    <col min="9736" max="9736" width="9.7109375" style="102" customWidth="1"/>
    <col min="9737" max="9737" width="9.5703125" style="102" customWidth="1"/>
    <col min="9738" max="9739" width="14.85546875" style="102" customWidth="1"/>
    <col min="9740" max="9741" width="12.7109375" style="102" customWidth="1"/>
    <col min="9742" max="9742" width="9.85546875" style="102" customWidth="1"/>
    <col min="9743" max="9743" width="12.7109375" style="102" customWidth="1"/>
    <col min="9744" max="9744" width="3" style="102" customWidth="1"/>
    <col min="9745" max="9972" width="11.42578125" style="102"/>
    <col min="9973" max="9973" width="5.7109375" style="102" customWidth="1"/>
    <col min="9974" max="9974" width="14.42578125" style="102" bestFit="1" customWidth="1"/>
    <col min="9975" max="9975" width="15.85546875" style="102" customWidth="1"/>
    <col min="9976" max="9976" width="18.140625" style="102" customWidth="1"/>
    <col min="9977" max="9977" width="20.7109375" style="102" customWidth="1"/>
    <col min="9978" max="9978" width="7.7109375" style="102" bestFit="1" customWidth="1"/>
    <col min="9979" max="9980" width="6.7109375" style="102" customWidth="1"/>
    <col min="9981" max="9981" width="14.85546875" style="102" customWidth="1"/>
    <col min="9982" max="9982" width="15.7109375" style="102" customWidth="1"/>
    <col min="9983" max="9983" width="16.7109375" style="102" customWidth="1"/>
    <col min="9984" max="9984" width="13.28515625" style="102" customWidth="1"/>
    <col min="9985" max="9985" width="14.85546875" style="102" customWidth="1"/>
    <col min="9986" max="9986" width="18" style="102" customWidth="1"/>
    <col min="9987" max="9988" width="9.7109375" style="102" customWidth="1"/>
    <col min="9989" max="9989" width="18" style="102" customWidth="1"/>
    <col min="9990" max="9990" width="18.85546875" style="102" customWidth="1"/>
    <col min="9991" max="9991" width="10.5703125" style="102" customWidth="1"/>
    <col min="9992" max="9992" width="9.7109375" style="102" customWidth="1"/>
    <col min="9993" max="9993" width="9.5703125" style="102" customWidth="1"/>
    <col min="9994" max="9995" width="14.85546875" style="102" customWidth="1"/>
    <col min="9996" max="9997" width="12.7109375" style="102" customWidth="1"/>
    <col min="9998" max="9998" width="9.85546875" style="102" customWidth="1"/>
    <col min="9999" max="9999" width="12.7109375" style="102" customWidth="1"/>
    <col min="10000" max="10000" width="3" style="102" customWidth="1"/>
    <col min="10001" max="10228" width="11.42578125" style="102"/>
    <col min="10229" max="10229" width="5.7109375" style="102" customWidth="1"/>
    <col min="10230" max="10230" width="14.42578125" style="102" bestFit="1" customWidth="1"/>
    <col min="10231" max="10231" width="15.85546875" style="102" customWidth="1"/>
    <col min="10232" max="10232" width="18.140625" style="102" customWidth="1"/>
    <col min="10233" max="10233" width="20.7109375" style="102" customWidth="1"/>
    <col min="10234" max="10234" width="7.7109375" style="102" bestFit="1" customWidth="1"/>
    <col min="10235" max="10236" width="6.7109375" style="102" customWidth="1"/>
    <col min="10237" max="10237" width="14.85546875" style="102" customWidth="1"/>
    <col min="10238" max="10238" width="15.7109375" style="102" customWidth="1"/>
    <col min="10239" max="10239" width="16.7109375" style="102" customWidth="1"/>
    <col min="10240" max="10240" width="13.28515625" style="102" customWidth="1"/>
    <col min="10241" max="10241" width="14.85546875" style="102" customWidth="1"/>
    <col min="10242" max="10242" width="18" style="102" customWidth="1"/>
    <col min="10243" max="10244" width="9.7109375" style="102" customWidth="1"/>
    <col min="10245" max="10245" width="18" style="102" customWidth="1"/>
    <col min="10246" max="10246" width="18.85546875" style="102" customWidth="1"/>
    <col min="10247" max="10247" width="10.5703125" style="102" customWidth="1"/>
    <col min="10248" max="10248" width="9.7109375" style="102" customWidth="1"/>
    <col min="10249" max="10249" width="9.5703125" style="102" customWidth="1"/>
    <col min="10250" max="10251" width="14.85546875" style="102" customWidth="1"/>
    <col min="10252" max="10253" width="12.7109375" style="102" customWidth="1"/>
    <col min="10254" max="10254" width="9.85546875" style="102" customWidth="1"/>
    <col min="10255" max="10255" width="12.7109375" style="102" customWidth="1"/>
    <col min="10256" max="10256" width="3" style="102" customWidth="1"/>
    <col min="10257" max="10484" width="11.42578125" style="102"/>
    <col min="10485" max="10485" width="5.7109375" style="102" customWidth="1"/>
    <col min="10486" max="10486" width="14.42578125" style="102" bestFit="1" customWidth="1"/>
    <col min="10487" max="10487" width="15.85546875" style="102" customWidth="1"/>
    <col min="10488" max="10488" width="18.140625" style="102" customWidth="1"/>
    <col min="10489" max="10489" width="20.7109375" style="102" customWidth="1"/>
    <col min="10490" max="10490" width="7.7109375" style="102" bestFit="1" customWidth="1"/>
    <col min="10491" max="10492" width="6.7109375" style="102" customWidth="1"/>
    <col min="10493" max="10493" width="14.85546875" style="102" customWidth="1"/>
    <col min="10494" max="10494" width="15.7109375" style="102" customWidth="1"/>
    <col min="10495" max="10495" width="16.7109375" style="102" customWidth="1"/>
    <col min="10496" max="10496" width="13.28515625" style="102" customWidth="1"/>
    <col min="10497" max="10497" width="14.85546875" style="102" customWidth="1"/>
    <col min="10498" max="10498" width="18" style="102" customWidth="1"/>
    <col min="10499" max="10500" width="9.7109375" style="102" customWidth="1"/>
    <col min="10501" max="10501" width="18" style="102" customWidth="1"/>
    <col min="10502" max="10502" width="18.85546875" style="102" customWidth="1"/>
    <col min="10503" max="10503" width="10.5703125" style="102" customWidth="1"/>
    <col min="10504" max="10504" width="9.7109375" style="102" customWidth="1"/>
    <col min="10505" max="10505" width="9.5703125" style="102" customWidth="1"/>
    <col min="10506" max="10507" width="14.85546875" style="102" customWidth="1"/>
    <col min="10508" max="10509" width="12.7109375" style="102" customWidth="1"/>
    <col min="10510" max="10510" width="9.85546875" style="102" customWidth="1"/>
    <col min="10511" max="10511" width="12.7109375" style="102" customWidth="1"/>
    <col min="10512" max="10512" width="3" style="102" customWidth="1"/>
    <col min="10513" max="10740" width="11.42578125" style="102"/>
    <col min="10741" max="10741" width="5.7109375" style="102" customWidth="1"/>
    <col min="10742" max="10742" width="14.42578125" style="102" bestFit="1" customWidth="1"/>
    <col min="10743" max="10743" width="15.85546875" style="102" customWidth="1"/>
    <col min="10744" max="10744" width="18.140625" style="102" customWidth="1"/>
    <col min="10745" max="10745" width="20.7109375" style="102" customWidth="1"/>
    <col min="10746" max="10746" width="7.7109375" style="102" bestFit="1" customWidth="1"/>
    <col min="10747" max="10748" width="6.7109375" style="102" customWidth="1"/>
    <col min="10749" max="10749" width="14.85546875" style="102" customWidth="1"/>
    <col min="10750" max="10750" width="15.7109375" style="102" customWidth="1"/>
    <col min="10751" max="10751" width="16.7109375" style="102" customWidth="1"/>
    <col min="10752" max="10752" width="13.28515625" style="102" customWidth="1"/>
    <col min="10753" max="10753" width="14.85546875" style="102" customWidth="1"/>
    <col min="10754" max="10754" width="18" style="102" customWidth="1"/>
    <col min="10755" max="10756" width="9.7109375" style="102" customWidth="1"/>
    <col min="10757" max="10757" width="18" style="102" customWidth="1"/>
    <col min="10758" max="10758" width="18.85546875" style="102" customWidth="1"/>
    <col min="10759" max="10759" width="10.5703125" style="102" customWidth="1"/>
    <col min="10760" max="10760" width="9.7109375" style="102" customWidth="1"/>
    <col min="10761" max="10761" width="9.5703125" style="102" customWidth="1"/>
    <col min="10762" max="10763" width="14.85546875" style="102" customWidth="1"/>
    <col min="10764" max="10765" width="12.7109375" style="102" customWidth="1"/>
    <col min="10766" max="10766" width="9.85546875" style="102" customWidth="1"/>
    <col min="10767" max="10767" width="12.7109375" style="102" customWidth="1"/>
    <col min="10768" max="10768" width="3" style="102" customWidth="1"/>
    <col min="10769" max="10996" width="11.42578125" style="102"/>
    <col min="10997" max="10997" width="5.7109375" style="102" customWidth="1"/>
    <col min="10998" max="10998" width="14.42578125" style="102" bestFit="1" customWidth="1"/>
    <col min="10999" max="10999" width="15.85546875" style="102" customWidth="1"/>
    <col min="11000" max="11000" width="18.140625" style="102" customWidth="1"/>
    <col min="11001" max="11001" width="20.7109375" style="102" customWidth="1"/>
    <col min="11002" max="11002" width="7.7109375" style="102" bestFit="1" customWidth="1"/>
    <col min="11003" max="11004" width="6.7109375" style="102" customWidth="1"/>
    <col min="11005" max="11005" width="14.85546875" style="102" customWidth="1"/>
    <col min="11006" max="11006" width="15.7109375" style="102" customWidth="1"/>
    <col min="11007" max="11007" width="16.7109375" style="102" customWidth="1"/>
    <col min="11008" max="11008" width="13.28515625" style="102" customWidth="1"/>
    <col min="11009" max="11009" width="14.85546875" style="102" customWidth="1"/>
    <col min="11010" max="11010" width="18" style="102" customWidth="1"/>
    <col min="11011" max="11012" width="9.7109375" style="102" customWidth="1"/>
    <col min="11013" max="11013" width="18" style="102" customWidth="1"/>
    <col min="11014" max="11014" width="18.85546875" style="102" customWidth="1"/>
    <col min="11015" max="11015" width="10.5703125" style="102" customWidth="1"/>
    <col min="11016" max="11016" width="9.7109375" style="102" customWidth="1"/>
    <col min="11017" max="11017" width="9.5703125" style="102" customWidth="1"/>
    <col min="11018" max="11019" width="14.85546875" style="102" customWidth="1"/>
    <col min="11020" max="11021" width="12.7109375" style="102" customWidth="1"/>
    <col min="11022" max="11022" width="9.85546875" style="102" customWidth="1"/>
    <col min="11023" max="11023" width="12.7109375" style="102" customWidth="1"/>
    <col min="11024" max="11024" width="3" style="102" customWidth="1"/>
    <col min="11025" max="11252" width="11.42578125" style="102"/>
    <col min="11253" max="11253" width="5.7109375" style="102" customWidth="1"/>
    <col min="11254" max="11254" width="14.42578125" style="102" bestFit="1" customWidth="1"/>
    <col min="11255" max="11255" width="15.85546875" style="102" customWidth="1"/>
    <col min="11256" max="11256" width="18.140625" style="102" customWidth="1"/>
    <col min="11257" max="11257" width="20.7109375" style="102" customWidth="1"/>
    <col min="11258" max="11258" width="7.7109375" style="102" bestFit="1" customWidth="1"/>
    <col min="11259" max="11260" width="6.7109375" style="102" customWidth="1"/>
    <col min="11261" max="11261" width="14.85546875" style="102" customWidth="1"/>
    <col min="11262" max="11262" width="15.7109375" style="102" customWidth="1"/>
    <col min="11263" max="11263" width="16.7109375" style="102" customWidth="1"/>
    <col min="11264" max="11264" width="13.28515625" style="102" customWidth="1"/>
    <col min="11265" max="11265" width="14.85546875" style="102" customWidth="1"/>
    <col min="11266" max="11266" width="18" style="102" customWidth="1"/>
    <col min="11267" max="11268" width="9.7109375" style="102" customWidth="1"/>
    <col min="11269" max="11269" width="18" style="102" customWidth="1"/>
    <col min="11270" max="11270" width="18.85546875" style="102" customWidth="1"/>
    <col min="11271" max="11271" width="10.5703125" style="102" customWidth="1"/>
    <col min="11272" max="11272" width="9.7109375" style="102" customWidth="1"/>
    <col min="11273" max="11273" width="9.5703125" style="102" customWidth="1"/>
    <col min="11274" max="11275" width="14.85546875" style="102" customWidth="1"/>
    <col min="11276" max="11277" width="12.7109375" style="102" customWidth="1"/>
    <col min="11278" max="11278" width="9.85546875" style="102" customWidth="1"/>
    <col min="11279" max="11279" width="12.7109375" style="102" customWidth="1"/>
    <col min="11280" max="11280" width="3" style="102" customWidth="1"/>
    <col min="11281" max="11508" width="11.42578125" style="102"/>
    <col min="11509" max="11509" width="5.7109375" style="102" customWidth="1"/>
    <col min="11510" max="11510" width="14.42578125" style="102" bestFit="1" customWidth="1"/>
    <col min="11511" max="11511" width="15.85546875" style="102" customWidth="1"/>
    <col min="11512" max="11512" width="18.140625" style="102" customWidth="1"/>
    <col min="11513" max="11513" width="20.7109375" style="102" customWidth="1"/>
    <col min="11514" max="11514" width="7.7109375" style="102" bestFit="1" customWidth="1"/>
    <col min="11515" max="11516" width="6.7109375" style="102" customWidth="1"/>
    <col min="11517" max="11517" width="14.85546875" style="102" customWidth="1"/>
    <col min="11518" max="11518" width="15.7109375" style="102" customWidth="1"/>
    <col min="11519" max="11519" width="16.7109375" style="102" customWidth="1"/>
    <col min="11520" max="11520" width="13.28515625" style="102" customWidth="1"/>
    <col min="11521" max="11521" width="14.85546875" style="102" customWidth="1"/>
    <col min="11522" max="11522" width="18" style="102" customWidth="1"/>
    <col min="11523" max="11524" width="9.7109375" style="102" customWidth="1"/>
    <col min="11525" max="11525" width="18" style="102" customWidth="1"/>
    <col min="11526" max="11526" width="18.85546875" style="102" customWidth="1"/>
    <col min="11527" max="11527" width="10.5703125" style="102" customWidth="1"/>
    <col min="11528" max="11528" width="9.7109375" style="102" customWidth="1"/>
    <col min="11529" max="11529" width="9.5703125" style="102" customWidth="1"/>
    <col min="11530" max="11531" width="14.85546875" style="102" customWidth="1"/>
    <col min="11532" max="11533" width="12.7109375" style="102" customWidth="1"/>
    <col min="11534" max="11534" width="9.85546875" style="102" customWidth="1"/>
    <col min="11535" max="11535" width="12.7109375" style="102" customWidth="1"/>
    <col min="11536" max="11536" width="3" style="102" customWidth="1"/>
    <col min="11537" max="11764" width="11.42578125" style="102"/>
    <col min="11765" max="11765" width="5.7109375" style="102" customWidth="1"/>
    <col min="11766" max="11766" width="14.42578125" style="102" bestFit="1" customWidth="1"/>
    <col min="11767" max="11767" width="15.85546875" style="102" customWidth="1"/>
    <col min="11768" max="11768" width="18.140625" style="102" customWidth="1"/>
    <col min="11769" max="11769" width="20.7109375" style="102" customWidth="1"/>
    <col min="11770" max="11770" width="7.7109375" style="102" bestFit="1" customWidth="1"/>
    <col min="11771" max="11772" width="6.7109375" style="102" customWidth="1"/>
    <col min="11773" max="11773" width="14.85546875" style="102" customWidth="1"/>
    <col min="11774" max="11774" width="15.7109375" style="102" customWidth="1"/>
    <col min="11775" max="11775" width="16.7109375" style="102" customWidth="1"/>
    <col min="11776" max="11776" width="13.28515625" style="102" customWidth="1"/>
    <col min="11777" max="11777" width="14.85546875" style="102" customWidth="1"/>
    <col min="11778" max="11778" width="18" style="102" customWidth="1"/>
    <col min="11779" max="11780" width="9.7109375" style="102" customWidth="1"/>
    <col min="11781" max="11781" width="18" style="102" customWidth="1"/>
    <col min="11782" max="11782" width="18.85546875" style="102" customWidth="1"/>
    <col min="11783" max="11783" width="10.5703125" style="102" customWidth="1"/>
    <col min="11784" max="11784" width="9.7109375" style="102" customWidth="1"/>
    <col min="11785" max="11785" width="9.5703125" style="102" customWidth="1"/>
    <col min="11786" max="11787" width="14.85546875" style="102" customWidth="1"/>
    <col min="11788" max="11789" width="12.7109375" style="102" customWidth="1"/>
    <col min="11790" max="11790" width="9.85546875" style="102" customWidth="1"/>
    <col min="11791" max="11791" width="12.7109375" style="102" customWidth="1"/>
    <col min="11792" max="11792" width="3" style="102" customWidth="1"/>
    <col min="11793" max="12020" width="11.42578125" style="102"/>
    <col min="12021" max="12021" width="5.7109375" style="102" customWidth="1"/>
    <col min="12022" max="12022" width="14.42578125" style="102" bestFit="1" customWidth="1"/>
    <col min="12023" max="12023" width="15.85546875" style="102" customWidth="1"/>
    <col min="12024" max="12024" width="18.140625" style="102" customWidth="1"/>
    <col min="12025" max="12025" width="20.7109375" style="102" customWidth="1"/>
    <col min="12026" max="12026" width="7.7109375" style="102" bestFit="1" customWidth="1"/>
    <col min="12027" max="12028" width="6.7109375" style="102" customWidth="1"/>
    <col min="12029" max="12029" width="14.85546875" style="102" customWidth="1"/>
    <col min="12030" max="12030" width="15.7109375" style="102" customWidth="1"/>
    <col min="12031" max="12031" width="16.7109375" style="102" customWidth="1"/>
    <col min="12032" max="12032" width="13.28515625" style="102" customWidth="1"/>
    <col min="12033" max="12033" width="14.85546875" style="102" customWidth="1"/>
    <col min="12034" max="12034" width="18" style="102" customWidth="1"/>
    <col min="12035" max="12036" width="9.7109375" style="102" customWidth="1"/>
    <col min="12037" max="12037" width="18" style="102" customWidth="1"/>
    <col min="12038" max="12038" width="18.85546875" style="102" customWidth="1"/>
    <col min="12039" max="12039" width="10.5703125" style="102" customWidth="1"/>
    <col min="12040" max="12040" width="9.7109375" style="102" customWidth="1"/>
    <col min="12041" max="12041" width="9.5703125" style="102" customWidth="1"/>
    <col min="12042" max="12043" width="14.85546875" style="102" customWidth="1"/>
    <col min="12044" max="12045" width="12.7109375" style="102" customWidth="1"/>
    <col min="12046" max="12046" width="9.85546875" style="102" customWidth="1"/>
    <col min="12047" max="12047" width="12.7109375" style="102" customWidth="1"/>
    <col min="12048" max="12048" width="3" style="102" customWidth="1"/>
    <col min="12049" max="12276" width="11.42578125" style="102"/>
    <col min="12277" max="12277" width="5.7109375" style="102" customWidth="1"/>
    <col min="12278" max="12278" width="14.42578125" style="102" bestFit="1" customWidth="1"/>
    <col min="12279" max="12279" width="15.85546875" style="102" customWidth="1"/>
    <col min="12280" max="12280" width="18.140625" style="102" customWidth="1"/>
    <col min="12281" max="12281" width="20.7109375" style="102" customWidth="1"/>
    <col min="12282" max="12282" width="7.7109375" style="102" bestFit="1" customWidth="1"/>
    <col min="12283" max="12284" width="6.7109375" style="102" customWidth="1"/>
    <col min="12285" max="12285" width="14.85546875" style="102" customWidth="1"/>
    <col min="12286" max="12286" width="15.7109375" style="102" customWidth="1"/>
    <col min="12287" max="12287" width="16.7109375" style="102" customWidth="1"/>
    <col min="12288" max="12288" width="13.28515625" style="102" customWidth="1"/>
    <col min="12289" max="12289" width="14.85546875" style="102" customWidth="1"/>
    <col min="12290" max="12290" width="18" style="102" customWidth="1"/>
    <col min="12291" max="12292" width="9.7109375" style="102" customWidth="1"/>
    <col min="12293" max="12293" width="18" style="102" customWidth="1"/>
    <col min="12294" max="12294" width="18.85546875" style="102" customWidth="1"/>
    <col min="12295" max="12295" width="10.5703125" style="102" customWidth="1"/>
    <col min="12296" max="12296" width="9.7109375" style="102" customWidth="1"/>
    <col min="12297" max="12297" width="9.5703125" style="102" customWidth="1"/>
    <col min="12298" max="12299" width="14.85546875" style="102" customWidth="1"/>
    <col min="12300" max="12301" width="12.7109375" style="102" customWidth="1"/>
    <col min="12302" max="12302" width="9.85546875" style="102" customWidth="1"/>
    <col min="12303" max="12303" width="12.7109375" style="102" customWidth="1"/>
    <col min="12304" max="12304" width="3" style="102" customWidth="1"/>
    <col min="12305" max="12532" width="11.42578125" style="102"/>
    <col min="12533" max="12533" width="5.7109375" style="102" customWidth="1"/>
    <col min="12534" max="12534" width="14.42578125" style="102" bestFit="1" customWidth="1"/>
    <col min="12535" max="12535" width="15.85546875" style="102" customWidth="1"/>
    <col min="12536" max="12536" width="18.140625" style="102" customWidth="1"/>
    <col min="12537" max="12537" width="20.7109375" style="102" customWidth="1"/>
    <col min="12538" max="12538" width="7.7109375" style="102" bestFit="1" customWidth="1"/>
    <col min="12539" max="12540" width="6.7109375" style="102" customWidth="1"/>
    <col min="12541" max="12541" width="14.85546875" style="102" customWidth="1"/>
    <col min="12542" max="12542" width="15.7109375" style="102" customWidth="1"/>
    <col min="12543" max="12543" width="16.7109375" style="102" customWidth="1"/>
    <col min="12544" max="12544" width="13.28515625" style="102" customWidth="1"/>
    <col min="12545" max="12545" width="14.85546875" style="102" customWidth="1"/>
    <col min="12546" max="12546" width="18" style="102" customWidth="1"/>
    <col min="12547" max="12548" width="9.7109375" style="102" customWidth="1"/>
    <col min="12549" max="12549" width="18" style="102" customWidth="1"/>
    <col min="12550" max="12550" width="18.85546875" style="102" customWidth="1"/>
    <col min="12551" max="12551" width="10.5703125" style="102" customWidth="1"/>
    <col min="12552" max="12552" width="9.7109375" style="102" customWidth="1"/>
    <col min="12553" max="12553" width="9.5703125" style="102" customWidth="1"/>
    <col min="12554" max="12555" width="14.85546875" style="102" customWidth="1"/>
    <col min="12556" max="12557" width="12.7109375" style="102" customWidth="1"/>
    <col min="12558" max="12558" width="9.85546875" style="102" customWidth="1"/>
    <col min="12559" max="12559" width="12.7109375" style="102" customWidth="1"/>
    <col min="12560" max="12560" width="3" style="102" customWidth="1"/>
    <col min="12561" max="12788" width="11.42578125" style="102"/>
    <col min="12789" max="12789" width="5.7109375" style="102" customWidth="1"/>
    <col min="12790" max="12790" width="14.42578125" style="102" bestFit="1" customWidth="1"/>
    <col min="12791" max="12791" width="15.85546875" style="102" customWidth="1"/>
    <col min="12792" max="12792" width="18.140625" style="102" customWidth="1"/>
    <col min="12793" max="12793" width="20.7109375" style="102" customWidth="1"/>
    <col min="12794" max="12794" width="7.7109375" style="102" bestFit="1" customWidth="1"/>
    <col min="12795" max="12796" width="6.7109375" style="102" customWidth="1"/>
    <col min="12797" max="12797" width="14.85546875" style="102" customWidth="1"/>
    <col min="12798" max="12798" width="15.7109375" style="102" customWidth="1"/>
    <col min="12799" max="12799" width="16.7109375" style="102" customWidth="1"/>
    <col min="12800" max="12800" width="13.28515625" style="102" customWidth="1"/>
    <col min="12801" max="12801" width="14.85546875" style="102" customWidth="1"/>
    <col min="12802" max="12802" width="18" style="102" customWidth="1"/>
    <col min="12803" max="12804" width="9.7109375" style="102" customWidth="1"/>
    <col min="12805" max="12805" width="18" style="102" customWidth="1"/>
    <col min="12806" max="12806" width="18.85546875" style="102" customWidth="1"/>
    <col min="12807" max="12807" width="10.5703125" style="102" customWidth="1"/>
    <col min="12808" max="12808" width="9.7109375" style="102" customWidth="1"/>
    <col min="12809" max="12809" width="9.5703125" style="102" customWidth="1"/>
    <col min="12810" max="12811" width="14.85546875" style="102" customWidth="1"/>
    <col min="12812" max="12813" width="12.7109375" style="102" customWidth="1"/>
    <col min="12814" max="12814" width="9.85546875" style="102" customWidth="1"/>
    <col min="12815" max="12815" width="12.7109375" style="102" customWidth="1"/>
    <col min="12816" max="12816" width="3" style="102" customWidth="1"/>
    <col min="12817" max="13044" width="11.42578125" style="102"/>
    <col min="13045" max="13045" width="5.7109375" style="102" customWidth="1"/>
    <col min="13046" max="13046" width="14.42578125" style="102" bestFit="1" customWidth="1"/>
    <col min="13047" max="13047" width="15.85546875" style="102" customWidth="1"/>
    <col min="13048" max="13048" width="18.140625" style="102" customWidth="1"/>
    <col min="13049" max="13049" width="20.7109375" style="102" customWidth="1"/>
    <col min="13050" max="13050" width="7.7109375" style="102" bestFit="1" customWidth="1"/>
    <col min="13051" max="13052" width="6.7109375" style="102" customWidth="1"/>
    <col min="13053" max="13053" width="14.85546875" style="102" customWidth="1"/>
    <col min="13054" max="13054" width="15.7109375" style="102" customWidth="1"/>
    <col min="13055" max="13055" width="16.7109375" style="102" customWidth="1"/>
    <col min="13056" max="13056" width="13.28515625" style="102" customWidth="1"/>
    <col min="13057" max="13057" width="14.85546875" style="102" customWidth="1"/>
    <col min="13058" max="13058" width="18" style="102" customWidth="1"/>
    <col min="13059" max="13060" width="9.7109375" style="102" customWidth="1"/>
    <col min="13061" max="13061" width="18" style="102" customWidth="1"/>
    <col min="13062" max="13062" width="18.85546875" style="102" customWidth="1"/>
    <col min="13063" max="13063" width="10.5703125" style="102" customWidth="1"/>
    <col min="13064" max="13064" width="9.7109375" style="102" customWidth="1"/>
    <col min="13065" max="13065" width="9.5703125" style="102" customWidth="1"/>
    <col min="13066" max="13067" width="14.85546875" style="102" customWidth="1"/>
    <col min="13068" max="13069" width="12.7109375" style="102" customWidth="1"/>
    <col min="13070" max="13070" width="9.85546875" style="102" customWidth="1"/>
    <col min="13071" max="13071" width="12.7109375" style="102" customWidth="1"/>
    <col min="13072" max="13072" width="3" style="102" customWidth="1"/>
    <col min="13073" max="13300" width="11.42578125" style="102"/>
    <col min="13301" max="13301" width="5.7109375" style="102" customWidth="1"/>
    <col min="13302" max="13302" width="14.42578125" style="102" bestFit="1" customWidth="1"/>
    <col min="13303" max="13303" width="15.85546875" style="102" customWidth="1"/>
    <col min="13304" max="13304" width="18.140625" style="102" customWidth="1"/>
    <col min="13305" max="13305" width="20.7109375" style="102" customWidth="1"/>
    <col min="13306" max="13306" width="7.7109375" style="102" bestFit="1" customWidth="1"/>
    <col min="13307" max="13308" width="6.7109375" style="102" customWidth="1"/>
    <col min="13309" max="13309" width="14.85546875" style="102" customWidth="1"/>
    <col min="13310" max="13310" width="15.7109375" style="102" customWidth="1"/>
    <col min="13311" max="13311" width="16.7109375" style="102" customWidth="1"/>
    <col min="13312" max="13312" width="13.28515625" style="102" customWidth="1"/>
    <col min="13313" max="13313" width="14.85546875" style="102" customWidth="1"/>
    <col min="13314" max="13314" width="18" style="102" customWidth="1"/>
    <col min="13315" max="13316" width="9.7109375" style="102" customWidth="1"/>
    <col min="13317" max="13317" width="18" style="102" customWidth="1"/>
    <col min="13318" max="13318" width="18.85546875" style="102" customWidth="1"/>
    <col min="13319" max="13319" width="10.5703125" style="102" customWidth="1"/>
    <col min="13320" max="13320" width="9.7109375" style="102" customWidth="1"/>
    <col min="13321" max="13321" width="9.5703125" style="102" customWidth="1"/>
    <col min="13322" max="13323" width="14.85546875" style="102" customWidth="1"/>
    <col min="13324" max="13325" width="12.7109375" style="102" customWidth="1"/>
    <col min="13326" max="13326" width="9.85546875" style="102" customWidth="1"/>
    <col min="13327" max="13327" width="12.7109375" style="102" customWidth="1"/>
    <col min="13328" max="13328" width="3" style="102" customWidth="1"/>
    <col min="13329" max="13556" width="11.42578125" style="102"/>
    <col min="13557" max="13557" width="5.7109375" style="102" customWidth="1"/>
    <col min="13558" max="13558" width="14.42578125" style="102" bestFit="1" customWidth="1"/>
    <col min="13559" max="13559" width="15.85546875" style="102" customWidth="1"/>
    <col min="13560" max="13560" width="18.140625" style="102" customWidth="1"/>
    <col min="13561" max="13561" width="20.7109375" style="102" customWidth="1"/>
    <col min="13562" max="13562" width="7.7109375" style="102" bestFit="1" customWidth="1"/>
    <col min="13563" max="13564" width="6.7109375" style="102" customWidth="1"/>
    <col min="13565" max="13565" width="14.85546875" style="102" customWidth="1"/>
    <col min="13566" max="13566" width="15.7109375" style="102" customWidth="1"/>
    <col min="13567" max="13567" width="16.7109375" style="102" customWidth="1"/>
    <col min="13568" max="13568" width="13.28515625" style="102" customWidth="1"/>
    <col min="13569" max="13569" width="14.85546875" style="102" customWidth="1"/>
    <col min="13570" max="13570" width="18" style="102" customWidth="1"/>
    <col min="13571" max="13572" width="9.7109375" style="102" customWidth="1"/>
    <col min="13573" max="13573" width="18" style="102" customWidth="1"/>
    <col min="13574" max="13574" width="18.85546875" style="102" customWidth="1"/>
    <col min="13575" max="13575" width="10.5703125" style="102" customWidth="1"/>
    <col min="13576" max="13576" width="9.7109375" style="102" customWidth="1"/>
    <col min="13577" max="13577" width="9.5703125" style="102" customWidth="1"/>
    <col min="13578" max="13579" width="14.85546875" style="102" customWidth="1"/>
    <col min="13580" max="13581" width="12.7109375" style="102" customWidth="1"/>
    <col min="13582" max="13582" width="9.85546875" style="102" customWidth="1"/>
    <col min="13583" max="13583" width="12.7109375" style="102" customWidth="1"/>
    <col min="13584" max="13584" width="3" style="102" customWidth="1"/>
    <col min="13585" max="13812" width="11.42578125" style="102"/>
    <col min="13813" max="13813" width="5.7109375" style="102" customWidth="1"/>
    <col min="13814" max="13814" width="14.42578125" style="102" bestFit="1" customWidth="1"/>
    <col min="13815" max="13815" width="15.85546875" style="102" customWidth="1"/>
    <col min="13816" max="13816" width="18.140625" style="102" customWidth="1"/>
    <col min="13817" max="13817" width="20.7109375" style="102" customWidth="1"/>
    <col min="13818" max="13818" width="7.7109375" style="102" bestFit="1" customWidth="1"/>
    <col min="13819" max="13820" width="6.7109375" style="102" customWidth="1"/>
    <col min="13821" max="13821" width="14.85546875" style="102" customWidth="1"/>
    <col min="13822" max="13822" width="15.7109375" style="102" customWidth="1"/>
    <col min="13823" max="13823" width="16.7109375" style="102" customWidth="1"/>
    <col min="13824" max="13824" width="13.28515625" style="102" customWidth="1"/>
    <col min="13825" max="13825" width="14.85546875" style="102" customWidth="1"/>
    <col min="13826" max="13826" width="18" style="102" customWidth="1"/>
    <col min="13827" max="13828" width="9.7109375" style="102" customWidth="1"/>
    <col min="13829" max="13829" width="18" style="102" customWidth="1"/>
    <col min="13830" max="13830" width="18.85546875" style="102" customWidth="1"/>
    <col min="13831" max="13831" width="10.5703125" style="102" customWidth="1"/>
    <col min="13832" max="13832" width="9.7109375" style="102" customWidth="1"/>
    <col min="13833" max="13833" width="9.5703125" style="102" customWidth="1"/>
    <col min="13834" max="13835" width="14.85546875" style="102" customWidth="1"/>
    <col min="13836" max="13837" width="12.7109375" style="102" customWidth="1"/>
    <col min="13838" max="13838" width="9.85546875" style="102" customWidth="1"/>
    <col min="13839" max="13839" width="12.7109375" style="102" customWidth="1"/>
    <col min="13840" max="13840" width="3" style="102" customWidth="1"/>
    <col min="13841" max="14068" width="11.42578125" style="102"/>
    <col min="14069" max="14069" width="5.7109375" style="102" customWidth="1"/>
    <col min="14070" max="14070" width="14.42578125" style="102" bestFit="1" customWidth="1"/>
    <col min="14071" max="14071" width="15.85546875" style="102" customWidth="1"/>
    <col min="14072" max="14072" width="18.140625" style="102" customWidth="1"/>
    <col min="14073" max="14073" width="20.7109375" style="102" customWidth="1"/>
    <col min="14074" max="14074" width="7.7109375" style="102" bestFit="1" customWidth="1"/>
    <col min="14075" max="14076" width="6.7109375" style="102" customWidth="1"/>
    <col min="14077" max="14077" width="14.85546875" style="102" customWidth="1"/>
    <col min="14078" max="14078" width="15.7109375" style="102" customWidth="1"/>
    <col min="14079" max="14079" width="16.7109375" style="102" customWidth="1"/>
    <col min="14080" max="14080" width="13.28515625" style="102" customWidth="1"/>
    <col min="14081" max="14081" width="14.85546875" style="102" customWidth="1"/>
    <col min="14082" max="14082" width="18" style="102" customWidth="1"/>
    <col min="14083" max="14084" width="9.7109375" style="102" customWidth="1"/>
    <col min="14085" max="14085" width="18" style="102" customWidth="1"/>
    <col min="14086" max="14086" width="18.85546875" style="102" customWidth="1"/>
    <col min="14087" max="14087" width="10.5703125" style="102" customWidth="1"/>
    <col min="14088" max="14088" width="9.7109375" style="102" customWidth="1"/>
    <col min="14089" max="14089" width="9.5703125" style="102" customWidth="1"/>
    <col min="14090" max="14091" width="14.85546875" style="102" customWidth="1"/>
    <col min="14092" max="14093" width="12.7109375" style="102" customWidth="1"/>
    <col min="14094" max="14094" width="9.85546875" style="102" customWidth="1"/>
    <col min="14095" max="14095" width="12.7109375" style="102" customWidth="1"/>
    <col min="14096" max="14096" width="3" style="102" customWidth="1"/>
    <col min="14097" max="14324" width="11.42578125" style="102"/>
    <col min="14325" max="14325" width="5.7109375" style="102" customWidth="1"/>
    <col min="14326" max="14326" width="14.42578125" style="102" bestFit="1" customWidth="1"/>
    <col min="14327" max="14327" width="15.85546875" style="102" customWidth="1"/>
    <col min="14328" max="14328" width="18.140625" style="102" customWidth="1"/>
    <col min="14329" max="14329" width="20.7109375" style="102" customWidth="1"/>
    <col min="14330" max="14330" width="7.7109375" style="102" bestFit="1" customWidth="1"/>
    <col min="14331" max="14332" width="6.7109375" style="102" customWidth="1"/>
    <col min="14333" max="14333" width="14.85546875" style="102" customWidth="1"/>
    <col min="14334" max="14334" width="15.7109375" style="102" customWidth="1"/>
    <col min="14335" max="14335" width="16.7109375" style="102" customWidth="1"/>
    <col min="14336" max="14336" width="13.28515625" style="102" customWidth="1"/>
    <col min="14337" max="14337" width="14.85546875" style="102" customWidth="1"/>
    <col min="14338" max="14338" width="18" style="102" customWidth="1"/>
    <col min="14339" max="14340" width="9.7109375" style="102" customWidth="1"/>
    <col min="14341" max="14341" width="18" style="102" customWidth="1"/>
    <col min="14342" max="14342" width="18.85546875" style="102" customWidth="1"/>
    <col min="14343" max="14343" width="10.5703125" style="102" customWidth="1"/>
    <col min="14344" max="14344" width="9.7109375" style="102" customWidth="1"/>
    <col min="14345" max="14345" width="9.5703125" style="102" customWidth="1"/>
    <col min="14346" max="14347" width="14.85546875" style="102" customWidth="1"/>
    <col min="14348" max="14349" width="12.7109375" style="102" customWidth="1"/>
    <col min="14350" max="14350" width="9.85546875" style="102" customWidth="1"/>
    <col min="14351" max="14351" width="12.7109375" style="102" customWidth="1"/>
    <col min="14352" max="14352" width="3" style="102" customWidth="1"/>
    <col min="14353" max="14580" width="11.42578125" style="102"/>
    <col min="14581" max="14581" width="5.7109375" style="102" customWidth="1"/>
    <col min="14582" max="14582" width="14.42578125" style="102" bestFit="1" customWidth="1"/>
    <col min="14583" max="14583" width="15.85546875" style="102" customWidth="1"/>
    <col min="14584" max="14584" width="18.140625" style="102" customWidth="1"/>
    <col min="14585" max="14585" width="20.7109375" style="102" customWidth="1"/>
    <col min="14586" max="14586" width="7.7109375" style="102" bestFit="1" customWidth="1"/>
    <col min="14587" max="14588" width="6.7109375" style="102" customWidth="1"/>
    <col min="14589" max="14589" width="14.85546875" style="102" customWidth="1"/>
    <col min="14590" max="14590" width="15.7109375" style="102" customWidth="1"/>
    <col min="14591" max="14591" width="16.7109375" style="102" customWidth="1"/>
    <col min="14592" max="14592" width="13.28515625" style="102" customWidth="1"/>
    <col min="14593" max="14593" width="14.85546875" style="102" customWidth="1"/>
    <col min="14594" max="14594" width="18" style="102" customWidth="1"/>
    <col min="14595" max="14596" width="9.7109375" style="102" customWidth="1"/>
    <col min="14597" max="14597" width="18" style="102" customWidth="1"/>
    <col min="14598" max="14598" width="18.85546875" style="102" customWidth="1"/>
    <col min="14599" max="14599" width="10.5703125" style="102" customWidth="1"/>
    <col min="14600" max="14600" width="9.7109375" style="102" customWidth="1"/>
    <col min="14601" max="14601" width="9.5703125" style="102" customWidth="1"/>
    <col min="14602" max="14603" width="14.85546875" style="102" customWidth="1"/>
    <col min="14604" max="14605" width="12.7109375" style="102" customWidth="1"/>
    <col min="14606" max="14606" width="9.85546875" style="102" customWidth="1"/>
    <col min="14607" max="14607" width="12.7109375" style="102" customWidth="1"/>
    <col min="14608" max="14608" width="3" style="102" customWidth="1"/>
    <col min="14609" max="14836" width="11.42578125" style="102"/>
    <col min="14837" max="14837" width="5.7109375" style="102" customWidth="1"/>
    <col min="14838" max="14838" width="14.42578125" style="102" bestFit="1" customWidth="1"/>
    <col min="14839" max="14839" width="15.85546875" style="102" customWidth="1"/>
    <col min="14840" max="14840" width="18.140625" style="102" customWidth="1"/>
    <col min="14841" max="14841" width="20.7109375" style="102" customWidth="1"/>
    <col min="14842" max="14842" width="7.7109375" style="102" bestFit="1" customWidth="1"/>
    <col min="14843" max="14844" width="6.7109375" style="102" customWidth="1"/>
    <col min="14845" max="14845" width="14.85546875" style="102" customWidth="1"/>
    <col min="14846" max="14846" width="15.7109375" style="102" customWidth="1"/>
    <col min="14847" max="14847" width="16.7109375" style="102" customWidth="1"/>
    <col min="14848" max="14848" width="13.28515625" style="102" customWidth="1"/>
    <col min="14849" max="14849" width="14.85546875" style="102" customWidth="1"/>
    <col min="14850" max="14850" width="18" style="102" customWidth="1"/>
    <col min="14851" max="14852" width="9.7109375" style="102" customWidth="1"/>
    <col min="14853" max="14853" width="18" style="102" customWidth="1"/>
    <col min="14854" max="14854" width="18.85546875" style="102" customWidth="1"/>
    <col min="14855" max="14855" width="10.5703125" style="102" customWidth="1"/>
    <col min="14856" max="14856" width="9.7109375" style="102" customWidth="1"/>
    <col min="14857" max="14857" width="9.5703125" style="102" customWidth="1"/>
    <col min="14858" max="14859" width="14.85546875" style="102" customWidth="1"/>
    <col min="14860" max="14861" width="12.7109375" style="102" customWidth="1"/>
    <col min="14862" max="14862" width="9.85546875" style="102" customWidth="1"/>
    <col min="14863" max="14863" width="12.7109375" style="102" customWidth="1"/>
    <col min="14864" max="14864" width="3" style="102" customWidth="1"/>
    <col min="14865" max="15092" width="11.42578125" style="102"/>
    <col min="15093" max="15093" width="5.7109375" style="102" customWidth="1"/>
    <col min="15094" max="15094" width="14.42578125" style="102" bestFit="1" customWidth="1"/>
    <col min="15095" max="15095" width="15.85546875" style="102" customWidth="1"/>
    <col min="15096" max="15096" width="18.140625" style="102" customWidth="1"/>
    <col min="15097" max="15097" width="20.7109375" style="102" customWidth="1"/>
    <col min="15098" max="15098" width="7.7109375" style="102" bestFit="1" customWidth="1"/>
    <col min="15099" max="15100" width="6.7109375" style="102" customWidth="1"/>
    <col min="15101" max="15101" width="14.85546875" style="102" customWidth="1"/>
    <col min="15102" max="15102" width="15.7109375" style="102" customWidth="1"/>
    <col min="15103" max="15103" width="16.7109375" style="102" customWidth="1"/>
    <col min="15104" max="15104" width="13.28515625" style="102" customWidth="1"/>
    <col min="15105" max="15105" width="14.85546875" style="102" customWidth="1"/>
    <col min="15106" max="15106" width="18" style="102" customWidth="1"/>
    <col min="15107" max="15108" width="9.7109375" style="102" customWidth="1"/>
    <col min="15109" max="15109" width="18" style="102" customWidth="1"/>
    <col min="15110" max="15110" width="18.85546875" style="102" customWidth="1"/>
    <col min="15111" max="15111" width="10.5703125" style="102" customWidth="1"/>
    <col min="15112" max="15112" width="9.7109375" style="102" customWidth="1"/>
    <col min="15113" max="15113" width="9.5703125" style="102" customWidth="1"/>
    <col min="15114" max="15115" width="14.85546875" style="102" customWidth="1"/>
    <col min="15116" max="15117" width="12.7109375" style="102" customWidth="1"/>
    <col min="15118" max="15118" width="9.85546875" style="102" customWidth="1"/>
    <col min="15119" max="15119" width="12.7109375" style="102" customWidth="1"/>
    <col min="15120" max="15120" width="3" style="102" customWidth="1"/>
    <col min="15121" max="15348" width="11.42578125" style="102"/>
    <col min="15349" max="15349" width="5.7109375" style="102" customWidth="1"/>
    <col min="15350" max="15350" width="14.42578125" style="102" bestFit="1" customWidth="1"/>
    <col min="15351" max="15351" width="15.85546875" style="102" customWidth="1"/>
    <col min="15352" max="15352" width="18.140625" style="102" customWidth="1"/>
    <col min="15353" max="15353" width="20.7109375" style="102" customWidth="1"/>
    <col min="15354" max="15354" width="7.7109375" style="102" bestFit="1" customWidth="1"/>
    <col min="15355" max="15356" width="6.7109375" style="102" customWidth="1"/>
    <col min="15357" max="15357" width="14.85546875" style="102" customWidth="1"/>
    <col min="15358" max="15358" width="15.7109375" style="102" customWidth="1"/>
    <col min="15359" max="15359" width="16.7109375" style="102" customWidth="1"/>
    <col min="15360" max="15360" width="13.28515625" style="102" customWidth="1"/>
    <col min="15361" max="15361" width="14.85546875" style="102" customWidth="1"/>
    <col min="15362" max="15362" width="18" style="102" customWidth="1"/>
    <col min="15363" max="15364" width="9.7109375" style="102" customWidth="1"/>
    <col min="15365" max="15365" width="18" style="102" customWidth="1"/>
    <col min="15366" max="15366" width="18.85546875" style="102" customWidth="1"/>
    <col min="15367" max="15367" width="10.5703125" style="102" customWidth="1"/>
    <col min="15368" max="15368" width="9.7109375" style="102" customWidth="1"/>
    <col min="15369" max="15369" width="9.5703125" style="102" customWidth="1"/>
    <col min="15370" max="15371" width="14.85546875" style="102" customWidth="1"/>
    <col min="15372" max="15373" width="12.7109375" style="102" customWidth="1"/>
    <col min="15374" max="15374" width="9.85546875" style="102" customWidth="1"/>
    <col min="15375" max="15375" width="12.7109375" style="102" customWidth="1"/>
    <col min="15376" max="15376" width="3" style="102" customWidth="1"/>
    <col min="15377" max="15604" width="11.42578125" style="102"/>
    <col min="15605" max="15605" width="5.7109375" style="102" customWidth="1"/>
    <col min="15606" max="15606" width="14.42578125" style="102" bestFit="1" customWidth="1"/>
    <col min="15607" max="15607" width="15.85546875" style="102" customWidth="1"/>
    <col min="15608" max="15608" width="18.140625" style="102" customWidth="1"/>
    <col min="15609" max="15609" width="20.7109375" style="102" customWidth="1"/>
    <col min="15610" max="15610" width="7.7109375" style="102" bestFit="1" customWidth="1"/>
    <col min="15611" max="15612" width="6.7109375" style="102" customWidth="1"/>
    <col min="15613" max="15613" width="14.85546875" style="102" customWidth="1"/>
    <col min="15614" max="15614" width="15.7109375" style="102" customWidth="1"/>
    <col min="15615" max="15615" width="16.7109375" style="102" customWidth="1"/>
    <col min="15616" max="15616" width="13.28515625" style="102" customWidth="1"/>
    <col min="15617" max="15617" width="14.85546875" style="102" customWidth="1"/>
    <col min="15618" max="15618" width="18" style="102" customWidth="1"/>
    <col min="15619" max="15620" width="9.7109375" style="102" customWidth="1"/>
    <col min="15621" max="15621" width="18" style="102" customWidth="1"/>
    <col min="15622" max="15622" width="18.85546875" style="102" customWidth="1"/>
    <col min="15623" max="15623" width="10.5703125" style="102" customWidth="1"/>
    <col min="15624" max="15624" width="9.7109375" style="102" customWidth="1"/>
    <col min="15625" max="15625" width="9.5703125" style="102" customWidth="1"/>
    <col min="15626" max="15627" width="14.85546875" style="102" customWidth="1"/>
    <col min="15628" max="15629" width="12.7109375" style="102" customWidth="1"/>
    <col min="15630" max="15630" width="9.85546875" style="102" customWidth="1"/>
    <col min="15631" max="15631" width="12.7109375" style="102" customWidth="1"/>
    <col min="15632" max="15632" width="3" style="102" customWidth="1"/>
    <col min="15633" max="15860" width="11.42578125" style="102"/>
    <col min="15861" max="15861" width="5.7109375" style="102" customWidth="1"/>
    <col min="15862" max="15862" width="14.42578125" style="102" bestFit="1" customWidth="1"/>
    <col min="15863" max="15863" width="15.85546875" style="102" customWidth="1"/>
    <col min="15864" max="15864" width="18.140625" style="102" customWidth="1"/>
    <col min="15865" max="15865" width="20.7109375" style="102" customWidth="1"/>
    <col min="15866" max="15866" width="7.7109375" style="102" bestFit="1" customWidth="1"/>
    <col min="15867" max="15868" width="6.7109375" style="102" customWidth="1"/>
    <col min="15869" max="15869" width="14.85546875" style="102" customWidth="1"/>
    <col min="15870" max="15870" width="15.7109375" style="102" customWidth="1"/>
    <col min="15871" max="15871" width="16.7109375" style="102" customWidth="1"/>
    <col min="15872" max="15872" width="13.28515625" style="102" customWidth="1"/>
    <col min="15873" max="15873" width="14.85546875" style="102" customWidth="1"/>
    <col min="15874" max="15874" width="18" style="102" customWidth="1"/>
    <col min="15875" max="15876" width="9.7109375" style="102" customWidth="1"/>
    <col min="15877" max="15877" width="18" style="102" customWidth="1"/>
    <col min="15878" max="15878" width="18.85546875" style="102" customWidth="1"/>
    <col min="15879" max="15879" width="10.5703125" style="102" customWidth="1"/>
    <col min="15880" max="15880" width="9.7109375" style="102" customWidth="1"/>
    <col min="15881" max="15881" width="9.5703125" style="102" customWidth="1"/>
    <col min="15882" max="15883" width="14.85546875" style="102" customWidth="1"/>
    <col min="15884" max="15885" width="12.7109375" style="102" customWidth="1"/>
    <col min="15886" max="15886" width="9.85546875" style="102" customWidth="1"/>
    <col min="15887" max="15887" width="12.7109375" style="102" customWidth="1"/>
    <col min="15888" max="15888" width="3" style="102" customWidth="1"/>
    <col min="15889" max="16116" width="11.42578125" style="102"/>
    <col min="16117" max="16117" width="5.7109375" style="102" customWidth="1"/>
    <col min="16118" max="16118" width="14.42578125" style="102" bestFit="1" customWidth="1"/>
    <col min="16119" max="16119" width="15.85546875" style="102" customWidth="1"/>
    <col min="16120" max="16120" width="18.140625" style="102" customWidth="1"/>
    <col min="16121" max="16121" width="20.7109375" style="102" customWidth="1"/>
    <col min="16122" max="16122" width="7.7109375" style="102" bestFit="1" customWidth="1"/>
    <col min="16123" max="16124" width="6.7109375" style="102" customWidth="1"/>
    <col min="16125" max="16125" width="14.85546875" style="102" customWidth="1"/>
    <col min="16126" max="16126" width="15.7109375" style="102" customWidth="1"/>
    <col min="16127" max="16127" width="16.7109375" style="102" customWidth="1"/>
    <col min="16128" max="16128" width="13.28515625" style="102" customWidth="1"/>
    <col min="16129" max="16129" width="14.85546875" style="102" customWidth="1"/>
    <col min="16130" max="16130" width="18" style="102" customWidth="1"/>
    <col min="16131" max="16132" width="9.7109375" style="102" customWidth="1"/>
    <col min="16133" max="16133" width="18" style="102" customWidth="1"/>
    <col min="16134" max="16134" width="18.85546875" style="102" customWidth="1"/>
    <col min="16135" max="16135" width="10.5703125" style="102" customWidth="1"/>
    <col min="16136" max="16136" width="9.7109375" style="102" customWidth="1"/>
    <col min="16137" max="16137" width="9.5703125" style="102" customWidth="1"/>
    <col min="16138" max="16139" width="14.85546875" style="102" customWidth="1"/>
    <col min="16140" max="16141" width="12.7109375" style="102" customWidth="1"/>
    <col min="16142" max="16142" width="9.85546875" style="102" customWidth="1"/>
    <col min="16143" max="16143" width="12.7109375" style="102" customWidth="1"/>
    <col min="16144" max="16144" width="3" style="102" customWidth="1"/>
    <col min="16145" max="16384" width="11.42578125" style="102"/>
  </cols>
  <sheetData>
    <row r="1" spans="1:16" x14ac:dyDescent="0.25">
      <c r="A1" s="100"/>
      <c r="B1" s="101"/>
      <c r="C1" s="101"/>
      <c r="D1" s="101"/>
      <c r="E1" s="101"/>
      <c r="F1" s="101"/>
      <c r="G1" s="101"/>
      <c r="H1" s="101"/>
      <c r="I1" s="101"/>
      <c r="J1" s="101"/>
      <c r="K1" s="101"/>
      <c r="L1" s="101"/>
      <c r="M1" s="101"/>
      <c r="N1" s="101"/>
      <c r="O1" s="101"/>
    </row>
    <row r="2" spans="1:16" x14ac:dyDescent="0.25">
      <c r="A2" s="100"/>
      <c r="B2" s="101"/>
      <c r="C2" s="101"/>
      <c r="D2" s="101"/>
      <c r="E2" s="101"/>
      <c r="F2" s="101"/>
      <c r="G2" s="101"/>
      <c r="H2" s="101"/>
      <c r="I2" s="101"/>
      <c r="J2" s="101"/>
      <c r="K2" s="101"/>
      <c r="L2" s="101"/>
      <c r="M2" s="101"/>
      <c r="N2" s="101"/>
      <c r="O2" s="101"/>
    </row>
    <row r="3" spans="1:16" x14ac:dyDescent="0.25">
      <c r="A3" s="100"/>
      <c r="B3" s="101"/>
      <c r="C3" s="101"/>
      <c r="D3" s="101"/>
      <c r="E3" s="101"/>
      <c r="F3" s="101"/>
      <c r="G3" s="101"/>
      <c r="H3" s="101"/>
      <c r="I3" s="101"/>
      <c r="J3" s="101"/>
      <c r="K3" s="101"/>
      <c r="L3" s="101"/>
      <c r="M3" s="101"/>
      <c r="N3" s="101"/>
      <c r="O3" s="101"/>
    </row>
    <row r="4" spans="1:16" x14ac:dyDescent="0.25">
      <c r="A4" s="100"/>
      <c r="B4" s="101"/>
      <c r="C4" s="101"/>
      <c r="D4" s="101"/>
      <c r="E4" s="101"/>
      <c r="F4" s="101"/>
      <c r="G4" s="101"/>
      <c r="H4" s="101"/>
      <c r="I4" s="101"/>
      <c r="J4" s="101"/>
      <c r="K4" s="101"/>
      <c r="L4" s="101"/>
      <c r="M4" s="101"/>
      <c r="N4" s="101"/>
      <c r="O4" s="101"/>
    </row>
    <row r="5" spans="1:16" x14ac:dyDescent="0.25">
      <c r="A5" s="100"/>
      <c r="B5" s="101"/>
      <c r="C5" s="101"/>
      <c r="D5" s="101"/>
      <c r="E5" s="101"/>
      <c r="F5" s="101"/>
      <c r="G5" s="101"/>
      <c r="H5" s="101"/>
      <c r="I5" s="101"/>
      <c r="J5" s="101"/>
      <c r="K5" s="101"/>
      <c r="L5" s="101"/>
      <c r="M5" s="101"/>
      <c r="N5" s="101"/>
      <c r="O5" s="101"/>
    </row>
    <row r="6" spans="1:16" ht="15.75" thickBot="1" x14ac:dyDescent="0.3">
      <c r="A6" s="103"/>
      <c r="B6" s="101"/>
      <c r="C6" s="101"/>
      <c r="D6" s="101"/>
      <c r="E6" s="101"/>
      <c r="F6" s="101"/>
      <c r="G6" s="101"/>
      <c r="H6" s="101"/>
      <c r="I6" s="101"/>
      <c r="J6" s="101"/>
      <c r="K6" s="101"/>
      <c r="L6" s="101"/>
      <c r="M6" s="101"/>
      <c r="N6" s="101"/>
      <c r="O6" s="101"/>
    </row>
    <row r="7" spans="1:16" ht="27.75" customHeight="1" thickBot="1" x14ac:dyDescent="0.3">
      <c r="A7" s="165" t="s">
        <v>75</v>
      </c>
      <c r="B7" s="166"/>
      <c r="C7" s="166"/>
      <c r="D7" s="166"/>
      <c r="E7" s="166"/>
      <c r="F7" s="166"/>
      <c r="G7" s="166"/>
      <c r="H7" s="166"/>
      <c r="I7" s="166"/>
      <c r="J7" s="166"/>
      <c r="K7" s="166"/>
      <c r="L7" s="166"/>
      <c r="M7" s="166"/>
      <c r="N7" s="166"/>
      <c r="O7" s="167"/>
      <c r="P7" s="104"/>
    </row>
    <row r="8" spans="1:16" s="106" customFormat="1" ht="27.75" customHeight="1" thickBot="1" x14ac:dyDescent="0.3">
      <c r="A8" s="50"/>
      <c r="B8" s="50"/>
      <c r="C8" s="50"/>
      <c r="D8" s="50"/>
      <c r="E8" s="50"/>
      <c r="F8" s="50"/>
      <c r="G8" s="50"/>
      <c r="H8" s="50"/>
      <c r="I8" s="50"/>
      <c r="J8" s="50"/>
      <c r="K8" s="50"/>
      <c r="L8" s="50"/>
      <c r="M8" s="50"/>
      <c r="N8" s="50"/>
      <c r="O8" s="50"/>
      <c r="P8" s="105"/>
    </row>
    <row r="9" spans="1:16" ht="27.75" customHeight="1" x14ac:dyDescent="0.25">
      <c r="A9" s="145" t="s">
        <v>98</v>
      </c>
      <c r="B9" s="145"/>
      <c r="C9" s="145"/>
      <c r="D9" s="145"/>
      <c r="E9" s="145"/>
      <c r="F9" s="145"/>
      <c r="G9" s="145"/>
      <c r="H9" s="145"/>
      <c r="I9" s="145"/>
      <c r="J9" s="145"/>
      <c r="K9" s="145"/>
      <c r="L9" s="145"/>
      <c r="M9" s="145"/>
      <c r="N9" s="145"/>
      <c r="O9" s="145"/>
    </row>
    <row r="10" spans="1:16" ht="30.75" customHeight="1" x14ac:dyDescent="0.25">
      <c r="A10" s="146" t="s">
        <v>76</v>
      </c>
      <c r="B10" s="146"/>
      <c r="C10" s="146"/>
      <c r="D10" s="146"/>
      <c r="E10" s="146"/>
      <c r="F10" s="146"/>
      <c r="G10" s="146"/>
      <c r="H10" s="146"/>
      <c r="I10" s="147" t="s">
        <v>123</v>
      </c>
      <c r="J10" s="147"/>
      <c r="K10" s="147"/>
      <c r="L10" s="146"/>
      <c r="M10" s="146"/>
      <c r="N10" s="146"/>
      <c r="O10" s="146"/>
    </row>
    <row r="11" spans="1:16" s="107" customFormat="1" ht="61.5" customHeight="1" x14ac:dyDescent="0.25">
      <c r="A11" s="148" t="s">
        <v>77</v>
      </c>
      <c r="B11" s="140" t="s">
        <v>78</v>
      </c>
      <c r="C11" s="140" t="s">
        <v>79</v>
      </c>
      <c r="D11" s="140" t="s">
        <v>80</v>
      </c>
      <c r="E11" s="140" t="s">
        <v>81</v>
      </c>
      <c r="F11" s="148" t="s">
        <v>120</v>
      </c>
      <c r="G11" s="148" t="s">
        <v>121</v>
      </c>
      <c r="H11" s="148" t="s">
        <v>122</v>
      </c>
      <c r="I11" s="152" t="s">
        <v>82</v>
      </c>
      <c r="J11" s="153"/>
      <c r="K11" s="156" t="s">
        <v>83</v>
      </c>
      <c r="L11" s="157"/>
      <c r="M11" s="161" t="s">
        <v>84</v>
      </c>
      <c r="N11" s="162"/>
      <c r="O11" s="140" t="s">
        <v>73</v>
      </c>
    </row>
    <row r="12" spans="1:16" s="107" customFormat="1" ht="25.5" customHeight="1" x14ac:dyDescent="0.25">
      <c r="A12" s="149"/>
      <c r="B12" s="141"/>
      <c r="C12" s="141"/>
      <c r="D12" s="141"/>
      <c r="E12" s="141"/>
      <c r="F12" s="149"/>
      <c r="G12" s="149"/>
      <c r="H12" s="149"/>
      <c r="I12" s="154"/>
      <c r="J12" s="155"/>
      <c r="K12" s="158"/>
      <c r="L12" s="159"/>
      <c r="M12" s="163"/>
      <c r="N12" s="164"/>
      <c r="O12" s="141"/>
    </row>
    <row r="13" spans="1:16" s="107" customFormat="1" ht="57" customHeight="1" x14ac:dyDescent="0.25">
      <c r="A13" s="150"/>
      <c r="B13" s="151"/>
      <c r="C13" s="151"/>
      <c r="D13" s="151"/>
      <c r="E13" s="151"/>
      <c r="F13" s="150"/>
      <c r="G13" s="150"/>
      <c r="H13" s="150"/>
      <c r="I13" s="51" t="s">
        <v>103</v>
      </c>
      <c r="J13" s="51" t="s">
        <v>101</v>
      </c>
      <c r="K13" s="52" t="s">
        <v>103</v>
      </c>
      <c r="L13" s="52" t="s">
        <v>101</v>
      </c>
      <c r="M13" s="53" t="s">
        <v>99</v>
      </c>
      <c r="N13" s="53" t="s">
        <v>101</v>
      </c>
      <c r="O13" s="142"/>
    </row>
    <row r="14" spans="1:16" x14ac:dyDescent="0.25">
      <c r="A14" s="95">
        <v>1</v>
      </c>
      <c r="B14" s="17"/>
      <c r="C14" s="17"/>
      <c r="D14" s="17"/>
      <c r="E14" s="18"/>
      <c r="F14" s="19"/>
      <c r="G14" s="20"/>
      <c r="H14" s="21"/>
      <c r="I14" s="54"/>
      <c r="J14" s="94"/>
      <c r="K14" s="54"/>
      <c r="L14" s="94"/>
      <c r="M14" s="54"/>
      <c r="N14" s="94"/>
      <c r="O14" s="127">
        <f>+J14+L14+N14</f>
        <v>0</v>
      </c>
    </row>
    <row r="15" spans="1:16" ht="15.75" customHeight="1" x14ac:dyDescent="0.25">
      <c r="A15" s="96">
        <v>2</v>
      </c>
      <c r="B15" s="22"/>
      <c r="C15" s="22"/>
      <c r="D15" s="22"/>
      <c r="E15" s="23"/>
      <c r="F15" s="24"/>
      <c r="G15" s="25"/>
      <c r="H15" s="26"/>
      <c r="I15" s="55"/>
      <c r="J15" s="94"/>
      <c r="K15" s="55"/>
      <c r="L15" s="94"/>
      <c r="M15" s="55"/>
      <c r="N15" s="94"/>
      <c r="O15" s="127">
        <f t="shared" ref="O15:O18" si="0">+J15+L15+N15</f>
        <v>0</v>
      </c>
    </row>
    <row r="16" spans="1:16" ht="15.75" customHeight="1" x14ac:dyDescent="0.25">
      <c r="A16" s="95">
        <v>3</v>
      </c>
      <c r="B16" s="22"/>
      <c r="C16" s="22"/>
      <c r="D16" s="22"/>
      <c r="E16" s="23"/>
      <c r="F16" s="24"/>
      <c r="G16" s="25"/>
      <c r="H16" s="26"/>
      <c r="I16" s="55"/>
      <c r="J16" s="94"/>
      <c r="K16" s="55"/>
      <c r="L16" s="94"/>
      <c r="M16" s="55"/>
      <c r="N16" s="94"/>
      <c r="O16" s="127"/>
    </row>
    <row r="17" spans="1:15" x14ac:dyDescent="0.25">
      <c r="A17" s="96">
        <v>4</v>
      </c>
      <c r="B17" s="22"/>
      <c r="C17" s="22"/>
      <c r="D17" s="22"/>
      <c r="E17" s="23"/>
      <c r="F17" s="24"/>
      <c r="G17" s="25"/>
      <c r="H17" s="26"/>
      <c r="I17" s="55"/>
      <c r="J17" s="94"/>
      <c r="K17" s="55"/>
      <c r="L17" s="94"/>
      <c r="M17" s="55"/>
      <c r="N17" s="94"/>
      <c r="O17" s="127">
        <f t="shared" si="0"/>
        <v>0</v>
      </c>
    </row>
    <row r="18" spans="1:15" x14ac:dyDescent="0.25">
      <c r="A18" s="97">
        <v>5</v>
      </c>
      <c r="B18" s="27"/>
      <c r="C18" s="27"/>
      <c r="D18" s="27"/>
      <c r="E18" s="28"/>
      <c r="F18" s="29"/>
      <c r="G18" s="30"/>
      <c r="H18" s="31"/>
      <c r="I18" s="56"/>
      <c r="J18" s="94"/>
      <c r="K18" s="56"/>
      <c r="L18" s="94"/>
      <c r="M18" s="56"/>
      <c r="N18" s="94"/>
      <c r="O18" s="127">
        <f t="shared" si="0"/>
        <v>0</v>
      </c>
    </row>
    <row r="19" spans="1:15" s="108" customFormat="1" ht="15.75" x14ac:dyDescent="0.25">
      <c r="A19" s="57"/>
      <c r="B19" s="58"/>
      <c r="C19" s="58"/>
      <c r="D19" s="58"/>
      <c r="E19" s="58"/>
      <c r="F19" s="143" t="s">
        <v>85</v>
      </c>
      <c r="G19" s="144"/>
      <c r="H19" s="59">
        <f>SUM(H14:H18)</f>
        <v>0</v>
      </c>
      <c r="I19" s="60"/>
      <c r="J19" s="61">
        <f>SUM(J14:J18)</f>
        <v>0</v>
      </c>
      <c r="K19" s="62"/>
      <c r="L19" s="63">
        <f>SUM(L14:L18)</f>
        <v>0</v>
      </c>
      <c r="M19" s="64"/>
      <c r="N19" s="65">
        <f>SUM(N14:N18)</f>
        <v>0</v>
      </c>
      <c r="O19" s="128">
        <f>SUM(O14:O18)</f>
        <v>0</v>
      </c>
    </row>
    <row r="20" spans="1:15" x14ac:dyDescent="0.25">
      <c r="A20" s="73"/>
      <c r="B20" s="91" t="s">
        <v>97</v>
      </c>
      <c r="C20" s="74"/>
      <c r="D20" s="74"/>
      <c r="E20" s="74"/>
      <c r="F20" s="74"/>
      <c r="G20" s="74"/>
      <c r="H20" s="74"/>
      <c r="I20" s="74"/>
      <c r="J20" s="74"/>
      <c r="K20" s="74"/>
      <c r="L20" s="74"/>
      <c r="M20" s="74"/>
      <c r="N20" s="74"/>
      <c r="O20" s="74"/>
    </row>
    <row r="21" spans="1:15" x14ac:dyDescent="0.25">
      <c r="A21" s="48"/>
      <c r="B21" s="66" t="s">
        <v>95</v>
      </c>
      <c r="C21" s="49"/>
      <c r="D21" s="49"/>
      <c r="E21" s="49"/>
      <c r="F21" s="49"/>
      <c r="G21" s="49"/>
      <c r="H21" s="49"/>
      <c r="I21" s="49"/>
      <c r="J21" s="89"/>
      <c r="K21" s="89"/>
      <c r="L21" s="49"/>
      <c r="M21" s="49"/>
      <c r="N21" s="49"/>
      <c r="O21" s="49"/>
    </row>
    <row r="22" spans="1:15" x14ac:dyDescent="0.25">
      <c r="A22" s="69"/>
      <c r="B22" s="70" t="s">
        <v>96</v>
      </c>
      <c r="C22" s="71"/>
      <c r="D22" s="71"/>
      <c r="E22" s="71"/>
      <c r="F22" s="71"/>
      <c r="G22" s="71"/>
      <c r="H22" s="71"/>
      <c r="I22" s="71"/>
      <c r="J22" s="89"/>
      <c r="K22" s="89"/>
      <c r="L22" s="71"/>
      <c r="M22" s="71"/>
      <c r="N22" s="71"/>
      <c r="O22" s="71"/>
    </row>
    <row r="23" spans="1:15" x14ac:dyDescent="0.25">
      <c r="A23" s="69"/>
      <c r="B23" s="70" t="s">
        <v>102</v>
      </c>
      <c r="C23" s="71"/>
      <c r="D23" s="71"/>
      <c r="E23" s="71"/>
      <c r="F23" s="71"/>
      <c r="G23" s="71"/>
      <c r="H23" s="71"/>
      <c r="I23" s="71"/>
      <c r="J23" s="74"/>
      <c r="K23" s="74"/>
      <c r="L23" s="71"/>
      <c r="M23" s="74"/>
      <c r="N23" s="74"/>
      <c r="O23" s="74"/>
    </row>
    <row r="24" spans="1:15" x14ac:dyDescent="0.25">
      <c r="A24" s="69"/>
      <c r="B24" s="70"/>
      <c r="C24" s="71"/>
      <c r="D24" s="71"/>
      <c r="E24" s="71"/>
      <c r="F24" s="71"/>
      <c r="G24" s="71"/>
      <c r="H24" s="71"/>
      <c r="I24" s="71"/>
      <c r="J24" s="71"/>
      <c r="K24" s="71"/>
      <c r="L24" s="71"/>
      <c r="M24" s="74"/>
      <c r="N24" s="74"/>
      <c r="O24" s="74"/>
    </row>
    <row r="25" spans="1:15" ht="15.75" thickBot="1" x14ac:dyDescent="0.3">
      <c r="A25" s="67"/>
      <c r="B25" s="68"/>
      <c r="C25" s="68"/>
      <c r="D25" s="68"/>
      <c r="E25" s="68"/>
      <c r="F25" s="68"/>
      <c r="G25" s="68"/>
      <c r="H25" s="68"/>
      <c r="I25" s="68"/>
      <c r="J25" s="68"/>
      <c r="K25" s="68"/>
      <c r="L25" s="68"/>
      <c r="M25" s="68"/>
      <c r="N25" s="68"/>
      <c r="O25" s="68"/>
    </row>
    <row r="26" spans="1:15" ht="28.5" customHeight="1" x14ac:dyDescent="0.25">
      <c r="A26" s="145" t="s">
        <v>100</v>
      </c>
      <c r="B26" s="145"/>
      <c r="C26" s="145"/>
      <c r="D26" s="145"/>
      <c r="E26" s="145"/>
      <c r="F26" s="145"/>
      <c r="G26" s="145"/>
      <c r="H26" s="145"/>
      <c r="I26" s="145"/>
      <c r="J26" s="145"/>
      <c r="K26" s="145"/>
      <c r="L26" s="145"/>
      <c r="M26" s="145"/>
      <c r="N26" s="145"/>
      <c r="O26" s="145"/>
    </row>
    <row r="27" spans="1:15" ht="30.75" customHeight="1" x14ac:dyDescent="0.25">
      <c r="A27" s="146" t="s">
        <v>76</v>
      </c>
      <c r="B27" s="146"/>
      <c r="C27" s="146"/>
      <c r="D27" s="146"/>
      <c r="E27" s="146"/>
      <c r="F27" s="146"/>
      <c r="G27" s="146"/>
      <c r="H27" s="146"/>
      <c r="I27" s="147" t="s">
        <v>123</v>
      </c>
      <c r="J27" s="147"/>
      <c r="K27" s="147"/>
      <c r="L27" s="146"/>
      <c r="M27" s="146"/>
      <c r="N27" s="146"/>
      <c r="O27" s="146"/>
    </row>
    <row r="28" spans="1:15" s="107" customFormat="1" ht="60.75" customHeight="1" x14ac:dyDescent="0.25">
      <c r="A28" s="148" t="s">
        <v>77</v>
      </c>
      <c r="B28" s="140" t="s">
        <v>78</v>
      </c>
      <c r="C28" s="140" t="s">
        <v>79</v>
      </c>
      <c r="D28" s="140" t="s">
        <v>80</v>
      </c>
      <c r="E28" s="140" t="s">
        <v>81</v>
      </c>
      <c r="F28" s="148" t="s">
        <v>120</v>
      </c>
      <c r="G28" s="148" t="s">
        <v>121</v>
      </c>
      <c r="H28" s="148" t="s">
        <v>122</v>
      </c>
      <c r="I28" s="152" t="s">
        <v>82</v>
      </c>
      <c r="J28" s="153"/>
      <c r="K28" s="156" t="s">
        <v>83</v>
      </c>
      <c r="L28" s="157"/>
      <c r="M28" s="161" t="s">
        <v>84</v>
      </c>
      <c r="N28" s="162"/>
      <c r="O28" s="140" t="s">
        <v>73</v>
      </c>
    </row>
    <row r="29" spans="1:15" s="107" customFormat="1" ht="25.5" customHeight="1" x14ac:dyDescent="0.25">
      <c r="A29" s="149"/>
      <c r="B29" s="141"/>
      <c r="C29" s="141"/>
      <c r="D29" s="141"/>
      <c r="E29" s="141"/>
      <c r="F29" s="149"/>
      <c r="G29" s="149"/>
      <c r="H29" s="149"/>
      <c r="I29" s="154"/>
      <c r="J29" s="155"/>
      <c r="K29" s="158"/>
      <c r="L29" s="159"/>
      <c r="M29" s="163"/>
      <c r="N29" s="164"/>
      <c r="O29" s="141"/>
    </row>
    <row r="30" spans="1:15" s="107" customFormat="1" ht="73.5" customHeight="1" x14ac:dyDescent="0.25">
      <c r="A30" s="150"/>
      <c r="B30" s="151"/>
      <c r="C30" s="151"/>
      <c r="D30" s="151"/>
      <c r="E30" s="151"/>
      <c r="F30" s="150"/>
      <c r="G30" s="150"/>
      <c r="H30" s="150"/>
      <c r="I30" s="51" t="s">
        <v>103</v>
      </c>
      <c r="J30" s="51" t="s">
        <v>101</v>
      </c>
      <c r="K30" s="52" t="s">
        <v>103</v>
      </c>
      <c r="L30" s="52" t="s">
        <v>101</v>
      </c>
      <c r="M30" s="53" t="s">
        <v>99</v>
      </c>
      <c r="N30" s="53" t="s">
        <v>101</v>
      </c>
      <c r="O30" s="142"/>
    </row>
    <row r="31" spans="1:15" x14ac:dyDescent="0.25">
      <c r="A31" s="95">
        <v>1</v>
      </c>
      <c r="B31" s="17"/>
      <c r="C31" s="17"/>
      <c r="D31" s="17"/>
      <c r="E31" s="18"/>
      <c r="F31" s="19"/>
      <c r="G31" s="20"/>
      <c r="H31" s="21"/>
      <c r="I31" s="54"/>
      <c r="J31" s="72"/>
      <c r="K31" s="54"/>
      <c r="L31" s="72"/>
      <c r="M31" s="54"/>
      <c r="N31" s="72"/>
      <c r="O31" s="127">
        <f>+J31+L31+N31</f>
        <v>0</v>
      </c>
    </row>
    <row r="32" spans="1:15" x14ac:dyDescent="0.25">
      <c r="A32" s="96">
        <v>2</v>
      </c>
      <c r="B32" s="22"/>
      <c r="C32" s="22"/>
      <c r="D32" s="22"/>
      <c r="E32" s="23"/>
      <c r="F32" s="24"/>
      <c r="G32" s="25"/>
      <c r="H32" s="26"/>
      <c r="I32" s="54"/>
      <c r="J32" s="72"/>
      <c r="K32" s="54"/>
      <c r="L32" s="72"/>
      <c r="M32" s="54"/>
      <c r="N32" s="72"/>
      <c r="O32" s="127">
        <f>+J32+L32+N32</f>
        <v>0</v>
      </c>
    </row>
    <row r="33" spans="1:15" x14ac:dyDescent="0.25">
      <c r="A33" s="95">
        <v>3</v>
      </c>
      <c r="B33" s="22"/>
      <c r="C33" s="22"/>
      <c r="D33" s="22"/>
      <c r="E33" s="23"/>
      <c r="F33" s="24"/>
      <c r="G33" s="25"/>
      <c r="H33" s="26"/>
      <c r="I33" s="54"/>
      <c r="J33" s="72"/>
      <c r="K33" s="54"/>
      <c r="L33" s="72"/>
      <c r="M33" s="54"/>
      <c r="N33" s="72"/>
      <c r="O33" s="127"/>
    </row>
    <row r="34" spans="1:15" x14ac:dyDescent="0.25">
      <c r="A34" s="96">
        <v>4</v>
      </c>
      <c r="B34" s="22"/>
      <c r="C34" s="22"/>
      <c r="D34" s="22"/>
      <c r="E34" s="23"/>
      <c r="F34" s="24"/>
      <c r="G34" s="25"/>
      <c r="H34" s="26"/>
      <c r="I34" s="54"/>
      <c r="J34" s="72"/>
      <c r="K34" s="54"/>
      <c r="L34" s="72"/>
      <c r="M34" s="54"/>
      <c r="N34" s="72"/>
      <c r="O34" s="127">
        <f>+J34+L34+N34</f>
        <v>0</v>
      </c>
    </row>
    <row r="35" spans="1:15" x14ac:dyDescent="0.25">
      <c r="A35" s="130">
        <v>5</v>
      </c>
      <c r="B35" s="27"/>
      <c r="C35" s="27"/>
      <c r="D35" s="27"/>
      <c r="E35" s="28"/>
      <c r="F35" s="29"/>
      <c r="G35" s="30"/>
      <c r="H35" s="31"/>
      <c r="I35" s="54"/>
      <c r="J35" s="72"/>
      <c r="K35" s="54"/>
      <c r="L35" s="72"/>
      <c r="M35" s="54"/>
      <c r="N35" s="72"/>
      <c r="O35" s="129">
        <f>+J35+L35+N35</f>
        <v>0</v>
      </c>
    </row>
    <row r="36" spans="1:15" s="108" customFormat="1" ht="15.75" x14ac:dyDescent="0.25">
      <c r="A36" s="87"/>
      <c r="B36" s="88"/>
      <c r="C36" s="88"/>
      <c r="D36" s="88"/>
      <c r="E36" s="88"/>
      <c r="F36" s="143" t="s">
        <v>85</v>
      </c>
      <c r="G36" s="144"/>
      <c r="H36" s="59">
        <f>SUM(H31:H35)</f>
        <v>0</v>
      </c>
      <c r="I36" s="60"/>
      <c r="J36" s="61">
        <f>SUM(J31:J35)</f>
        <v>0</v>
      </c>
      <c r="K36" s="62"/>
      <c r="L36" s="63">
        <f>SUM(L31:L35)</f>
        <v>0</v>
      </c>
      <c r="M36" s="64"/>
      <c r="N36" s="65">
        <f>SUM(N31:N35)</f>
        <v>0</v>
      </c>
      <c r="O36" s="128">
        <f>SUM(O31:O35)</f>
        <v>0</v>
      </c>
    </row>
    <row r="37" spans="1:15" x14ac:dyDescent="0.25">
      <c r="A37" s="112"/>
      <c r="B37" s="111"/>
      <c r="C37" s="111"/>
      <c r="D37" s="111"/>
      <c r="E37" s="111"/>
      <c r="F37" s="111"/>
      <c r="G37" s="111"/>
      <c r="H37" s="111"/>
      <c r="I37" s="111"/>
      <c r="J37" s="111"/>
      <c r="K37" s="111"/>
      <c r="L37" s="111"/>
      <c r="M37" s="111"/>
      <c r="N37" s="111"/>
      <c r="O37" s="111"/>
    </row>
    <row r="38" spans="1:15" ht="25.5" customHeight="1" x14ac:dyDescent="0.25">
      <c r="A38" s="112"/>
      <c r="B38" s="111"/>
      <c r="C38" s="111"/>
      <c r="D38" s="111"/>
      <c r="E38" s="111"/>
      <c r="F38" s="111"/>
      <c r="G38" s="111"/>
      <c r="H38" s="111"/>
      <c r="I38" s="111"/>
      <c r="J38" s="111"/>
      <c r="K38" s="111"/>
      <c r="L38" s="111"/>
      <c r="M38" s="111"/>
      <c r="N38" s="111"/>
      <c r="O38" s="111"/>
    </row>
    <row r="39" spans="1:15" x14ac:dyDescent="0.25">
      <c r="A39" s="112"/>
      <c r="B39" s="111"/>
      <c r="C39" s="111"/>
      <c r="D39" s="111"/>
      <c r="E39" s="111"/>
      <c r="F39" s="111"/>
      <c r="G39" s="111"/>
      <c r="H39" s="111"/>
      <c r="I39" s="111"/>
      <c r="J39" s="111"/>
      <c r="K39" s="111"/>
      <c r="L39" s="111"/>
      <c r="M39" s="111"/>
      <c r="N39" s="111"/>
      <c r="O39" s="111"/>
    </row>
    <row r="40" spans="1:15" x14ac:dyDescent="0.25">
      <c r="A40" s="112"/>
      <c r="B40" s="91" t="s">
        <v>97</v>
      </c>
      <c r="C40" s="89"/>
      <c r="D40" s="89"/>
      <c r="E40" s="89"/>
      <c r="F40" s="89"/>
      <c r="G40" s="89"/>
      <c r="H40" s="89"/>
      <c r="I40" s="89"/>
      <c r="J40" s="111"/>
      <c r="K40" s="111"/>
      <c r="L40" s="111"/>
      <c r="M40" s="111"/>
      <c r="N40" s="111"/>
      <c r="O40" s="111"/>
    </row>
    <row r="41" spans="1:15" ht="27.75" customHeight="1" x14ac:dyDescent="0.25">
      <c r="A41" s="112"/>
      <c r="B41" s="90" t="s">
        <v>95</v>
      </c>
      <c r="C41" s="89"/>
      <c r="D41" s="89"/>
      <c r="E41" s="89"/>
      <c r="F41" s="89"/>
      <c r="G41" s="89"/>
      <c r="H41" s="89"/>
      <c r="I41" s="89"/>
      <c r="J41" s="111"/>
      <c r="K41" s="111"/>
      <c r="L41" s="160" t="s">
        <v>119</v>
      </c>
      <c r="M41" s="160"/>
      <c r="N41" s="160"/>
      <c r="O41" s="113"/>
    </row>
    <row r="42" spans="1:15" ht="18.75" x14ac:dyDescent="0.25">
      <c r="A42" s="109"/>
      <c r="B42" s="91" t="s">
        <v>96</v>
      </c>
      <c r="C42" s="74"/>
      <c r="D42" s="74"/>
      <c r="E42" s="74"/>
      <c r="F42" s="74"/>
      <c r="G42" s="74"/>
      <c r="H42" s="74"/>
      <c r="I42" s="74"/>
      <c r="J42" s="110"/>
      <c r="K42" s="111"/>
      <c r="L42" s="114"/>
      <c r="M42" s="115"/>
      <c r="N42" s="115"/>
      <c r="O42" s="115"/>
    </row>
    <row r="43" spans="1:15" ht="23.25" customHeight="1" x14ac:dyDescent="0.25">
      <c r="A43" s="109"/>
      <c r="B43" s="91" t="s">
        <v>102</v>
      </c>
      <c r="C43" s="74"/>
      <c r="D43" s="74"/>
      <c r="E43" s="74"/>
      <c r="F43" s="74"/>
      <c r="G43" s="74"/>
      <c r="H43" s="74"/>
      <c r="I43" s="74"/>
      <c r="J43" s="110"/>
      <c r="K43" s="110"/>
      <c r="L43" s="160" t="s">
        <v>113</v>
      </c>
      <c r="M43" s="160"/>
      <c r="N43" s="160"/>
      <c r="O43" s="92">
        <f>O19+O36+O41</f>
        <v>0</v>
      </c>
    </row>
    <row r="44" spans="1:15" s="32" customFormat="1" ht="18" customHeight="1" x14ac:dyDescent="0.2">
      <c r="A44" s="45"/>
      <c r="B44" s="91" t="s">
        <v>130</v>
      </c>
      <c r="C44" s="98"/>
      <c r="D44" s="98"/>
      <c r="E44" s="99"/>
      <c r="F44" s="99"/>
      <c r="G44" s="99"/>
      <c r="H44" s="99"/>
      <c r="I44" s="99"/>
      <c r="J44" s="45"/>
      <c r="K44" s="45"/>
      <c r="L44" s="45"/>
      <c r="M44" s="45"/>
      <c r="N44" s="45"/>
      <c r="O44" s="45"/>
    </row>
    <row r="189" spans="2:2" x14ac:dyDescent="0.25">
      <c r="B189" s="117" t="s">
        <v>2</v>
      </c>
    </row>
    <row r="190" spans="2:2" x14ac:dyDescent="0.25">
      <c r="B190" s="117" t="s">
        <v>11</v>
      </c>
    </row>
    <row r="191" spans="2:2" x14ac:dyDescent="0.25">
      <c r="B191" s="117" t="s">
        <v>15</v>
      </c>
    </row>
    <row r="192" spans="2:2" x14ac:dyDescent="0.25">
      <c r="B192" s="117" t="s">
        <v>17</v>
      </c>
    </row>
    <row r="193" spans="2:2" x14ac:dyDescent="0.25">
      <c r="B193" s="117" t="s">
        <v>20</v>
      </c>
    </row>
    <row r="194" spans="2:2" x14ac:dyDescent="0.25">
      <c r="B194" s="117" t="s">
        <v>22</v>
      </c>
    </row>
    <row r="195" spans="2:2" x14ac:dyDescent="0.25">
      <c r="B195" s="117" t="s">
        <v>32</v>
      </c>
    </row>
    <row r="196" spans="2:2" x14ac:dyDescent="0.25">
      <c r="B196" s="117" t="s">
        <v>38</v>
      </c>
    </row>
    <row r="197" spans="2:2" x14ac:dyDescent="0.25">
      <c r="B197" s="117" t="s">
        <v>69</v>
      </c>
    </row>
    <row r="198" spans="2:2" x14ac:dyDescent="0.25">
      <c r="B198" s="117" t="s">
        <v>43</v>
      </c>
    </row>
    <row r="199" spans="2:2" x14ac:dyDescent="0.25">
      <c r="B199" s="117" t="s">
        <v>45</v>
      </c>
    </row>
    <row r="200" spans="2:2" x14ac:dyDescent="0.25">
      <c r="B200" s="117" t="s">
        <v>53</v>
      </c>
    </row>
    <row r="201" spans="2:2" x14ac:dyDescent="0.25">
      <c r="B201" s="117" t="s">
        <v>56</v>
      </c>
    </row>
    <row r="202" spans="2:2" x14ac:dyDescent="0.25">
      <c r="B202" s="117" t="s">
        <v>61</v>
      </c>
    </row>
    <row r="203" spans="2:2" x14ac:dyDescent="0.25">
      <c r="B203" s="117" t="s">
        <v>71</v>
      </c>
    </row>
    <row r="204" spans="2:2" x14ac:dyDescent="0.25">
      <c r="B204" s="117" t="s">
        <v>63</v>
      </c>
    </row>
    <row r="205" spans="2:2" x14ac:dyDescent="0.25">
      <c r="B205" s="117" t="s">
        <v>49</v>
      </c>
    </row>
    <row r="206" spans="2:2" x14ac:dyDescent="0.25">
      <c r="B206" s="117" t="s">
        <v>65</v>
      </c>
    </row>
    <row r="207" spans="2:2" x14ac:dyDescent="0.25">
      <c r="B207" s="117" t="s">
        <v>67</v>
      </c>
    </row>
  </sheetData>
  <sheetProtection algorithmName="SHA-512" hashValue="q2oVcoFrAZKimjv/QIlqJvBNguxBhZ9FiagC1pOE+P+ydizllb84fzRqPLhSabSOCY0WLZSP7mOu3yZb51bcMQ==" saltValue="vkPb+oFvj68HDzcnm6JC9g==" spinCount="100000" sheet="1" formatCells="0" formatColumns="0" formatRows="0" insertRows="0" deleteRows="0" autoFilter="0"/>
  <mergeCells count="35">
    <mergeCell ref="G11:G13"/>
    <mergeCell ref="H11:H13"/>
    <mergeCell ref="I11:J12"/>
    <mergeCell ref="L41:N41"/>
    <mergeCell ref="L43:N43"/>
    <mergeCell ref="M28:N29"/>
    <mergeCell ref="K11:L12"/>
    <mergeCell ref="A7:O7"/>
    <mergeCell ref="A9:O9"/>
    <mergeCell ref="A10:H10"/>
    <mergeCell ref="I10:O10"/>
    <mergeCell ref="A11:A13"/>
    <mergeCell ref="B11:B13"/>
    <mergeCell ref="C11:C13"/>
    <mergeCell ref="D11:D13"/>
    <mergeCell ref="M11:N12"/>
    <mergeCell ref="O11:O13"/>
    <mergeCell ref="E11:E13"/>
    <mergeCell ref="F11:F13"/>
    <mergeCell ref="O28:O30"/>
    <mergeCell ref="F36:G36"/>
    <mergeCell ref="F19:G19"/>
    <mergeCell ref="A26:O26"/>
    <mergeCell ref="A27:H27"/>
    <mergeCell ref="I27:O27"/>
    <mergeCell ref="A28:A30"/>
    <mergeCell ref="B28:B30"/>
    <mergeCell ref="C28:C30"/>
    <mergeCell ref="D28:D30"/>
    <mergeCell ref="E28:E30"/>
    <mergeCell ref="F28:F30"/>
    <mergeCell ref="G28:G30"/>
    <mergeCell ref="H28:H30"/>
    <mergeCell ref="I28:J29"/>
    <mergeCell ref="K28:L29"/>
  </mergeCells>
  <dataValidations count="1">
    <dataValidation type="list" allowBlank="1" showInputMessage="1" showErrorMessage="1" sqref="WUX983046:WUX983049 IL31:IL35 SH31:SH35 ACD31:ACD35 ALZ31:ALZ35 AVV31:AVV35 BFR31:BFR35 BPN31:BPN35 BZJ31:BZJ35 CJF31:CJF35 CTB31:CTB35 DCX31:DCX35 DMT31:DMT35 DWP31:DWP35 EGL31:EGL35 EQH31:EQH35 FAD31:FAD35 FJZ31:FJZ35 FTV31:FTV35 GDR31:GDR35 GNN31:GNN35 GXJ31:GXJ35 HHF31:HHF35 HRB31:HRB35 IAX31:IAX35 IKT31:IKT35 IUP31:IUP35 JEL31:JEL35 JOH31:JOH35 JYD31:JYD35 KHZ31:KHZ35 KRV31:KRV35 LBR31:LBR35 LLN31:LLN35 LVJ31:LVJ35 MFF31:MFF35 MPB31:MPB35 MYX31:MYX35 NIT31:NIT35 NSP31:NSP35 OCL31:OCL35 OMH31:OMH35 OWD31:OWD35 PFZ31:PFZ35 PPV31:PPV35 PZR31:PZR35 QJN31:QJN35 QTJ31:QTJ35 RDF31:RDF35 RNB31:RNB35 RWX31:RWX35 SGT31:SGT35 SQP31:SQP35 TAL31:TAL35 TKH31:TKH35 TUD31:TUD35 UDZ31:UDZ35 UNV31:UNV35 UXR31:UXR35 VHN31:VHN35 VRJ31:VRJ35 WBF31:WBF35 WLB31:WLB35 WUX31:WUX35 B65561:B65564 IL65561:IL65564 SH65561:SH65564 ACD65561:ACD65564 ALZ65561:ALZ65564 AVV65561:AVV65564 BFR65561:BFR65564 BPN65561:BPN65564 BZJ65561:BZJ65564 CJF65561:CJF65564 CTB65561:CTB65564 DCX65561:DCX65564 DMT65561:DMT65564 DWP65561:DWP65564 EGL65561:EGL65564 EQH65561:EQH65564 FAD65561:FAD65564 FJZ65561:FJZ65564 FTV65561:FTV65564 GDR65561:GDR65564 GNN65561:GNN65564 GXJ65561:GXJ65564 HHF65561:HHF65564 HRB65561:HRB65564 IAX65561:IAX65564 IKT65561:IKT65564 IUP65561:IUP65564 JEL65561:JEL65564 JOH65561:JOH65564 JYD65561:JYD65564 KHZ65561:KHZ65564 KRV65561:KRV65564 LBR65561:LBR65564 LLN65561:LLN65564 LVJ65561:LVJ65564 MFF65561:MFF65564 MPB65561:MPB65564 MYX65561:MYX65564 NIT65561:NIT65564 NSP65561:NSP65564 OCL65561:OCL65564 OMH65561:OMH65564 OWD65561:OWD65564 PFZ65561:PFZ65564 PPV65561:PPV65564 PZR65561:PZR65564 QJN65561:QJN65564 QTJ65561:QTJ65564 RDF65561:RDF65564 RNB65561:RNB65564 RWX65561:RWX65564 SGT65561:SGT65564 SQP65561:SQP65564 TAL65561:TAL65564 TKH65561:TKH65564 TUD65561:TUD65564 UDZ65561:UDZ65564 UNV65561:UNV65564 UXR65561:UXR65564 VHN65561:VHN65564 VRJ65561:VRJ65564 WBF65561:WBF65564 WLB65561:WLB65564 WUX65561:WUX65564 B131097:B131100 IL131097:IL131100 SH131097:SH131100 ACD131097:ACD131100 ALZ131097:ALZ131100 AVV131097:AVV131100 BFR131097:BFR131100 BPN131097:BPN131100 BZJ131097:BZJ131100 CJF131097:CJF131100 CTB131097:CTB131100 DCX131097:DCX131100 DMT131097:DMT131100 DWP131097:DWP131100 EGL131097:EGL131100 EQH131097:EQH131100 FAD131097:FAD131100 FJZ131097:FJZ131100 FTV131097:FTV131100 GDR131097:GDR131100 GNN131097:GNN131100 GXJ131097:GXJ131100 HHF131097:HHF131100 HRB131097:HRB131100 IAX131097:IAX131100 IKT131097:IKT131100 IUP131097:IUP131100 JEL131097:JEL131100 JOH131097:JOH131100 JYD131097:JYD131100 KHZ131097:KHZ131100 KRV131097:KRV131100 LBR131097:LBR131100 LLN131097:LLN131100 LVJ131097:LVJ131100 MFF131097:MFF131100 MPB131097:MPB131100 MYX131097:MYX131100 NIT131097:NIT131100 NSP131097:NSP131100 OCL131097:OCL131100 OMH131097:OMH131100 OWD131097:OWD131100 PFZ131097:PFZ131100 PPV131097:PPV131100 PZR131097:PZR131100 QJN131097:QJN131100 QTJ131097:QTJ131100 RDF131097:RDF131100 RNB131097:RNB131100 RWX131097:RWX131100 SGT131097:SGT131100 SQP131097:SQP131100 TAL131097:TAL131100 TKH131097:TKH131100 TUD131097:TUD131100 UDZ131097:UDZ131100 UNV131097:UNV131100 UXR131097:UXR131100 VHN131097:VHN131100 VRJ131097:VRJ131100 WBF131097:WBF131100 WLB131097:WLB131100 WUX131097:WUX131100 B196633:B196636 IL196633:IL196636 SH196633:SH196636 ACD196633:ACD196636 ALZ196633:ALZ196636 AVV196633:AVV196636 BFR196633:BFR196636 BPN196633:BPN196636 BZJ196633:BZJ196636 CJF196633:CJF196636 CTB196633:CTB196636 DCX196633:DCX196636 DMT196633:DMT196636 DWP196633:DWP196636 EGL196633:EGL196636 EQH196633:EQH196636 FAD196633:FAD196636 FJZ196633:FJZ196636 FTV196633:FTV196636 GDR196633:GDR196636 GNN196633:GNN196636 GXJ196633:GXJ196636 HHF196633:HHF196636 HRB196633:HRB196636 IAX196633:IAX196636 IKT196633:IKT196636 IUP196633:IUP196636 JEL196633:JEL196636 JOH196633:JOH196636 JYD196633:JYD196636 KHZ196633:KHZ196636 KRV196633:KRV196636 LBR196633:LBR196636 LLN196633:LLN196636 LVJ196633:LVJ196636 MFF196633:MFF196636 MPB196633:MPB196636 MYX196633:MYX196636 NIT196633:NIT196636 NSP196633:NSP196636 OCL196633:OCL196636 OMH196633:OMH196636 OWD196633:OWD196636 PFZ196633:PFZ196636 PPV196633:PPV196636 PZR196633:PZR196636 QJN196633:QJN196636 QTJ196633:QTJ196636 RDF196633:RDF196636 RNB196633:RNB196636 RWX196633:RWX196636 SGT196633:SGT196636 SQP196633:SQP196636 TAL196633:TAL196636 TKH196633:TKH196636 TUD196633:TUD196636 UDZ196633:UDZ196636 UNV196633:UNV196636 UXR196633:UXR196636 VHN196633:VHN196636 VRJ196633:VRJ196636 WBF196633:WBF196636 WLB196633:WLB196636 WUX196633:WUX196636 B262169:B262172 IL262169:IL262172 SH262169:SH262172 ACD262169:ACD262172 ALZ262169:ALZ262172 AVV262169:AVV262172 BFR262169:BFR262172 BPN262169:BPN262172 BZJ262169:BZJ262172 CJF262169:CJF262172 CTB262169:CTB262172 DCX262169:DCX262172 DMT262169:DMT262172 DWP262169:DWP262172 EGL262169:EGL262172 EQH262169:EQH262172 FAD262169:FAD262172 FJZ262169:FJZ262172 FTV262169:FTV262172 GDR262169:GDR262172 GNN262169:GNN262172 GXJ262169:GXJ262172 HHF262169:HHF262172 HRB262169:HRB262172 IAX262169:IAX262172 IKT262169:IKT262172 IUP262169:IUP262172 JEL262169:JEL262172 JOH262169:JOH262172 JYD262169:JYD262172 KHZ262169:KHZ262172 KRV262169:KRV262172 LBR262169:LBR262172 LLN262169:LLN262172 LVJ262169:LVJ262172 MFF262169:MFF262172 MPB262169:MPB262172 MYX262169:MYX262172 NIT262169:NIT262172 NSP262169:NSP262172 OCL262169:OCL262172 OMH262169:OMH262172 OWD262169:OWD262172 PFZ262169:PFZ262172 PPV262169:PPV262172 PZR262169:PZR262172 QJN262169:QJN262172 QTJ262169:QTJ262172 RDF262169:RDF262172 RNB262169:RNB262172 RWX262169:RWX262172 SGT262169:SGT262172 SQP262169:SQP262172 TAL262169:TAL262172 TKH262169:TKH262172 TUD262169:TUD262172 UDZ262169:UDZ262172 UNV262169:UNV262172 UXR262169:UXR262172 VHN262169:VHN262172 VRJ262169:VRJ262172 WBF262169:WBF262172 WLB262169:WLB262172 WUX262169:WUX262172 B327705:B327708 IL327705:IL327708 SH327705:SH327708 ACD327705:ACD327708 ALZ327705:ALZ327708 AVV327705:AVV327708 BFR327705:BFR327708 BPN327705:BPN327708 BZJ327705:BZJ327708 CJF327705:CJF327708 CTB327705:CTB327708 DCX327705:DCX327708 DMT327705:DMT327708 DWP327705:DWP327708 EGL327705:EGL327708 EQH327705:EQH327708 FAD327705:FAD327708 FJZ327705:FJZ327708 FTV327705:FTV327708 GDR327705:GDR327708 GNN327705:GNN327708 GXJ327705:GXJ327708 HHF327705:HHF327708 HRB327705:HRB327708 IAX327705:IAX327708 IKT327705:IKT327708 IUP327705:IUP327708 JEL327705:JEL327708 JOH327705:JOH327708 JYD327705:JYD327708 KHZ327705:KHZ327708 KRV327705:KRV327708 LBR327705:LBR327708 LLN327705:LLN327708 LVJ327705:LVJ327708 MFF327705:MFF327708 MPB327705:MPB327708 MYX327705:MYX327708 NIT327705:NIT327708 NSP327705:NSP327708 OCL327705:OCL327708 OMH327705:OMH327708 OWD327705:OWD327708 PFZ327705:PFZ327708 PPV327705:PPV327708 PZR327705:PZR327708 QJN327705:QJN327708 QTJ327705:QTJ327708 RDF327705:RDF327708 RNB327705:RNB327708 RWX327705:RWX327708 SGT327705:SGT327708 SQP327705:SQP327708 TAL327705:TAL327708 TKH327705:TKH327708 TUD327705:TUD327708 UDZ327705:UDZ327708 UNV327705:UNV327708 UXR327705:UXR327708 VHN327705:VHN327708 VRJ327705:VRJ327708 WBF327705:WBF327708 WLB327705:WLB327708 WUX327705:WUX327708 B393241:B393244 IL393241:IL393244 SH393241:SH393244 ACD393241:ACD393244 ALZ393241:ALZ393244 AVV393241:AVV393244 BFR393241:BFR393244 BPN393241:BPN393244 BZJ393241:BZJ393244 CJF393241:CJF393244 CTB393241:CTB393244 DCX393241:DCX393244 DMT393241:DMT393244 DWP393241:DWP393244 EGL393241:EGL393244 EQH393241:EQH393244 FAD393241:FAD393244 FJZ393241:FJZ393244 FTV393241:FTV393244 GDR393241:GDR393244 GNN393241:GNN393244 GXJ393241:GXJ393244 HHF393241:HHF393244 HRB393241:HRB393244 IAX393241:IAX393244 IKT393241:IKT393244 IUP393241:IUP393244 JEL393241:JEL393244 JOH393241:JOH393244 JYD393241:JYD393244 KHZ393241:KHZ393244 KRV393241:KRV393244 LBR393241:LBR393244 LLN393241:LLN393244 LVJ393241:LVJ393244 MFF393241:MFF393244 MPB393241:MPB393244 MYX393241:MYX393244 NIT393241:NIT393244 NSP393241:NSP393244 OCL393241:OCL393244 OMH393241:OMH393244 OWD393241:OWD393244 PFZ393241:PFZ393244 PPV393241:PPV393244 PZR393241:PZR393244 QJN393241:QJN393244 QTJ393241:QTJ393244 RDF393241:RDF393244 RNB393241:RNB393244 RWX393241:RWX393244 SGT393241:SGT393244 SQP393241:SQP393244 TAL393241:TAL393244 TKH393241:TKH393244 TUD393241:TUD393244 UDZ393241:UDZ393244 UNV393241:UNV393244 UXR393241:UXR393244 VHN393241:VHN393244 VRJ393241:VRJ393244 WBF393241:WBF393244 WLB393241:WLB393244 WUX393241:WUX393244 B458777:B458780 IL458777:IL458780 SH458777:SH458780 ACD458777:ACD458780 ALZ458777:ALZ458780 AVV458777:AVV458780 BFR458777:BFR458780 BPN458777:BPN458780 BZJ458777:BZJ458780 CJF458777:CJF458780 CTB458777:CTB458780 DCX458777:DCX458780 DMT458777:DMT458780 DWP458777:DWP458780 EGL458777:EGL458780 EQH458777:EQH458780 FAD458777:FAD458780 FJZ458777:FJZ458780 FTV458777:FTV458780 GDR458777:GDR458780 GNN458777:GNN458780 GXJ458777:GXJ458780 HHF458777:HHF458780 HRB458777:HRB458780 IAX458777:IAX458780 IKT458777:IKT458780 IUP458777:IUP458780 JEL458777:JEL458780 JOH458777:JOH458780 JYD458777:JYD458780 KHZ458777:KHZ458780 KRV458777:KRV458780 LBR458777:LBR458780 LLN458777:LLN458780 LVJ458777:LVJ458780 MFF458777:MFF458780 MPB458777:MPB458780 MYX458777:MYX458780 NIT458777:NIT458780 NSP458777:NSP458780 OCL458777:OCL458780 OMH458777:OMH458780 OWD458777:OWD458780 PFZ458777:PFZ458780 PPV458777:PPV458780 PZR458777:PZR458780 QJN458777:QJN458780 QTJ458777:QTJ458780 RDF458777:RDF458780 RNB458777:RNB458780 RWX458777:RWX458780 SGT458777:SGT458780 SQP458777:SQP458780 TAL458777:TAL458780 TKH458777:TKH458780 TUD458777:TUD458780 UDZ458777:UDZ458780 UNV458777:UNV458780 UXR458777:UXR458780 VHN458777:VHN458780 VRJ458777:VRJ458780 WBF458777:WBF458780 WLB458777:WLB458780 WUX458777:WUX458780 B524313:B524316 IL524313:IL524316 SH524313:SH524316 ACD524313:ACD524316 ALZ524313:ALZ524316 AVV524313:AVV524316 BFR524313:BFR524316 BPN524313:BPN524316 BZJ524313:BZJ524316 CJF524313:CJF524316 CTB524313:CTB524316 DCX524313:DCX524316 DMT524313:DMT524316 DWP524313:DWP524316 EGL524313:EGL524316 EQH524313:EQH524316 FAD524313:FAD524316 FJZ524313:FJZ524316 FTV524313:FTV524316 GDR524313:GDR524316 GNN524313:GNN524316 GXJ524313:GXJ524316 HHF524313:HHF524316 HRB524313:HRB524316 IAX524313:IAX524316 IKT524313:IKT524316 IUP524313:IUP524316 JEL524313:JEL524316 JOH524313:JOH524316 JYD524313:JYD524316 KHZ524313:KHZ524316 KRV524313:KRV524316 LBR524313:LBR524316 LLN524313:LLN524316 LVJ524313:LVJ524316 MFF524313:MFF524316 MPB524313:MPB524316 MYX524313:MYX524316 NIT524313:NIT524316 NSP524313:NSP524316 OCL524313:OCL524316 OMH524313:OMH524316 OWD524313:OWD524316 PFZ524313:PFZ524316 PPV524313:PPV524316 PZR524313:PZR524316 QJN524313:QJN524316 QTJ524313:QTJ524316 RDF524313:RDF524316 RNB524313:RNB524316 RWX524313:RWX524316 SGT524313:SGT524316 SQP524313:SQP524316 TAL524313:TAL524316 TKH524313:TKH524316 TUD524313:TUD524316 UDZ524313:UDZ524316 UNV524313:UNV524316 UXR524313:UXR524316 VHN524313:VHN524316 VRJ524313:VRJ524316 WBF524313:WBF524316 WLB524313:WLB524316 WUX524313:WUX524316 B589849:B589852 IL589849:IL589852 SH589849:SH589852 ACD589849:ACD589852 ALZ589849:ALZ589852 AVV589849:AVV589852 BFR589849:BFR589852 BPN589849:BPN589852 BZJ589849:BZJ589852 CJF589849:CJF589852 CTB589849:CTB589852 DCX589849:DCX589852 DMT589849:DMT589852 DWP589849:DWP589852 EGL589849:EGL589852 EQH589849:EQH589852 FAD589849:FAD589852 FJZ589849:FJZ589852 FTV589849:FTV589852 GDR589849:GDR589852 GNN589849:GNN589852 GXJ589849:GXJ589852 HHF589849:HHF589852 HRB589849:HRB589852 IAX589849:IAX589852 IKT589849:IKT589852 IUP589849:IUP589852 JEL589849:JEL589852 JOH589849:JOH589852 JYD589849:JYD589852 KHZ589849:KHZ589852 KRV589849:KRV589852 LBR589849:LBR589852 LLN589849:LLN589852 LVJ589849:LVJ589852 MFF589849:MFF589852 MPB589849:MPB589852 MYX589849:MYX589852 NIT589849:NIT589852 NSP589849:NSP589852 OCL589849:OCL589852 OMH589849:OMH589852 OWD589849:OWD589852 PFZ589849:PFZ589852 PPV589849:PPV589852 PZR589849:PZR589852 QJN589849:QJN589852 QTJ589849:QTJ589852 RDF589849:RDF589852 RNB589849:RNB589852 RWX589849:RWX589852 SGT589849:SGT589852 SQP589849:SQP589852 TAL589849:TAL589852 TKH589849:TKH589852 TUD589849:TUD589852 UDZ589849:UDZ589852 UNV589849:UNV589852 UXR589849:UXR589852 VHN589849:VHN589852 VRJ589849:VRJ589852 WBF589849:WBF589852 WLB589849:WLB589852 WUX589849:WUX589852 B655385:B655388 IL655385:IL655388 SH655385:SH655388 ACD655385:ACD655388 ALZ655385:ALZ655388 AVV655385:AVV655388 BFR655385:BFR655388 BPN655385:BPN655388 BZJ655385:BZJ655388 CJF655385:CJF655388 CTB655385:CTB655388 DCX655385:DCX655388 DMT655385:DMT655388 DWP655385:DWP655388 EGL655385:EGL655388 EQH655385:EQH655388 FAD655385:FAD655388 FJZ655385:FJZ655388 FTV655385:FTV655388 GDR655385:GDR655388 GNN655385:GNN655388 GXJ655385:GXJ655388 HHF655385:HHF655388 HRB655385:HRB655388 IAX655385:IAX655388 IKT655385:IKT655388 IUP655385:IUP655388 JEL655385:JEL655388 JOH655385:JOH655388 JYD655385:JYD655388 KHZ655385:KHZ655388 KRV655385:KRV655388 LBR655385:LBR655388 LLN655385:LLN655388 LVJ655385:LVJ655388 MFF655385:MFF655388 MPB655385:MPB655388 MYX655385:MYX655388 NIT655385:NIT655388 NSP655385:NSP655388 OCL655385:OCL655388 OMH655385:OMH655388 OWD655385:OWD655388 PFZ655385:PFZ655388 PPV655385:PPV655388 PZR655385:PZR655388 QJN655385:QJN655388 QTJ655385:QTJ655388 RDF655385:RDF655388 RNB655385:RNB655388 RWX655385:RWX655388 SGT655385:SGT655388 SQP655385:SQP655388 TAL655385:TAL655388 TKH655385:TKH655388 TUD655385:TUD655388 UDZ655385:UDZ655388 UNV655385:UNV655388 UXR655385:UXR655388 VHN655385:VHN655388 VRJ655385:VRJ655388 WBF655385:WBF655388 WLB655385:WLB655388 WUX655385:WUX655388 B720921:B720924 IL720921:IL720924 SH720921:SH720924 ACD720921:ACD720924 ALZ720921:ALZ720924 AVV720921:AVV720924 BFR720921:BFR720924 BPN720921:BPN720924 BZJ720921:BZJ720924 CJF720921:CJF720924 CTB720921:CTB720924 DCX720921:DCX720924 DMT720921:DMT720924 DWP720921:DWP720924 EGL720921:EGL720924 EQH720921:EQH720924 FAD720921:FAD720924 FJZ720921:FJZ720924 FTV720921:FTV720924 GDR720921:GDR720924 GNN720921:GNN720924 GXJ720921:GXJ720924 HHF720921:HHF720924 HRB720921:HRB720924 IAX720921:IAX720924 IKT720921:IKT720924 IUP720921:IUP720924 JEL720921:JEL720924 JOH720921:JOH720924 JYD720921:JYD720924 KHZ720921:KHZ720924 KRV720921:KRV720924 LBR720921:LBR720924 LLN720921:LLN720924 LVJ720921:LVJ720924 MFF720921:MFF720924 MPB720921:MPB720924 MYX720921:MYX720924 NIT720921:NIT720924 NSP720921:NSP720924 OCL720921:OCL720924 OMH720921:OMH720924 OWD720921:OWD720924 PFZ720921:PFZ720924 PPV720921:PPV720924 PZR720921:PZR720924 QJN720921:QJN720924 QTJ720921:QTJ720924 RDF720921:RDF720924 RNB720921:RNB720924 RWX720921:RWX720924 SGT720921:SGT720924 SQP720921:SQP720924 TAL720921:TAL720924 TKH720921:TKH720924 TUD720921:TUD720924 UDZ720921:UDZ720924 UNV720921:UNV720924 UXR720921:UXR720924 VHN720921:VHN720924 VRJ720921:VRJ720924 WBF720921:WBF720924 WLB720921:WLB720924 WUX720921:WUX720924 B786457:B786460 IL786457:IL786460 SH786457:SH786460 ACD786457:ACD786460 ALZ786457:ALZ786460 AVV786457:AVV786460 BFR786457:BFR786460 BPN786457:BPN786460 BZJ786457:BZJ786460 CJF786457:CJF786460 CTB786457:CTB786460 DCX786457:DCX786460 DMT786457:DMT786460 DWP786457:DWP786460 EGL786457:EGL786460 EQH786457:EQH786460 FAD786457:FAD786460 FJZ786457:FJZ786460 FTV786457:FTV786460 GDR786457:GDR786460 GNN786457:GNN786460 GXJ786457:GXJ786460 HHF786457:HHF786460 HRB786457:HRB786460 IAX786457:IAX786460 IKT786457:IKT786460 IUP786457:IUP786460 JEL786457:JEL786460 JOH786457:JOH786460 JYD786457:JYD786460 KHZ786457:KHZ786460 KRV786457:KRV786460 LBR786457:LBR786460 LLN786457:LLN786460 LVJ786457:LVJ786460 MFF786457:MFF786460 MPB786457:MPB786460 MYX786457:MYX786460 NIT786457:NIT786460 NSP786457:NSP786460 OCL786457:OCL786460 OMH786457:OMH786460 OWD786457:OWD786460 PFZ786457:PFZ786460 PPV786457:PPV786460 PZR786457:PZR786460 QJN786457:QJN786460 QTJ786457:QTJ786460 RDF786457:RDF786460 RNB786457:RNB786460 RWX786457:RWX786460 SGT786457:SGT786460 SQP786457:SQP786460 TAL786457:TAL786460 TKH786457:TKH786460 TUD786457:TUD786460 UDZ786457:UDZ786460 UNV786457:UNV786460 UXR786457:UXR786460 VHN786457:VHN786460 VRJ786457:VRJ786460 WBF786457:WBF786460 WLB786457:WLB786460 WUX786457:WUX786460 B851993:B851996 IL851993:IL851996 SH851993:SH851996 ACD851993:ACD851996 ALZ851993:ALZ851996 AVV851993:AVV851996 BFR851993:BFR851996 BPN851993:BPN851996 BZJ851993:BZJ851996 CJF851993:CJF851996 CTB851993:CTB851996 DCX851993:DCX851996 DMT851993:DMT851996 DWP851993:DWP851996 EGL851993:EGL851996 EQH851993:EQH851996 FAD851993:FAD851996 FJZ851993:FJZ851996 FTV851993:FTV851996 GDR851993:GDR851996 GNN851993:GNN851996 GXJ851993:GXJ851996 HHF851993:HHF851996 HRB851993:HRB851996 IAX851993:IAX851996 IKT851993:IKT851996 IUP851993:IUP851996 JEL851993:JEL851996 JOH851993:JOH851996 JYD851993:JYD851996 KHZ851993:KHZ851996 KRV851993:KRV851996 LBR851993:LBR851996 LLN851993:LLN851996 LVJ851993:LVJ851996 MFF851993:MFF851996 MPB851993:MPB851996 MYX851993:MYX851996 NIT851993:NIT851996 NSP851993:NSP851996 OCL851993:OCL851996 OMH851993:OMH851996 OWD851993:OWD851996 PFZ851993:PFZ851996 PPV851993:PPV851996 PZR851993:PZR851996 QJN851993:QJN851996 QTJ851993:QTJ851996 RDF851993:RDF851996 RNB851993:RNB851996 RWX851993:RWX851996 SGT851993:SGT851996 SQP851993:SQP851996 TAL851993:TAL851996 TKH851993:TKH851996 TUD851993:TUD851996 UDZ851993:UDZ851996 UNV851993:UNV851996 UXR851993:UXR851996 VHN851993:VHN851996 VRJ851993:VRJ851996 WBF851993:WBF851996 WLB851993:WLB851996 WUX851993:WUX851996 B917529:B917532 IL917529:IL917532 SH917529:SH917532 ACD917529:ACD917532 ALZ917529:ALZ917532 AVV917529:AVV917532 BFR917529:BFR917532 BPN917529:BPN917532 BZJ917529:BZJ917532 CJF917529:CJF917532 CTB917529:CTB917532 DCX917529:DCX917532 DMT917529:DMT917532 DWP917529:DWP917532 EGL917529:EGL917532 EQH917529:EQH917532 FAD917529:FAD917532 FJZ917529:FJZ917532 FTV917529:FTV917532 GDR917529:GDR917532 GNN917529:GNN917532 GXJ917529:GXJ917532 HHF917529:HHF917532 HRB917529:HRB917532 IAX917529:IAX917532 IKT917529:IKT917532 IUP917529:IUP917532 JEL917529:JEL917532 JOH917529:JOH917532 JYD917529:JYD917532 KHZ917529:KHZ917532 KRV917529:KRV917532 LBR917529:LBR917532 LLN917529:LLN917532 LVJ917529:LVJ917532 MFF917529:MFF917532 MPB917529:MPB917532 MYX917529:MYX917532 NIT917529:NIT917532 NSP917529:NSP917532 OCL917529:OCL917532 OMH917529:OMH917532 OWD917529:OWD917532 PFZ917529:PFZ917532 PPV917529:PPV917532 PZR917529:PZR917532 QJN917529:QJN917532 QTJ917529:QTJ917532 RDF917529:RDF917532 RNB917529:RNB917532 RWX917529:RWX917532 SGT917529:SGT917532 SQP917529:SQP917532 TAL917529:TAL917532 TKH917529:TKH917532 TUD917529:TUD917532 UDZ917529:UDZ917532 UNV917529:UNV917532 UXR917529:UXR917532 VHN917529:VHN917532 VRJ917529:VRJ917532 WBF917529:WBF917532 WLB917529:WLB917532 WUX917529:WUX917532 B983065:B983068 IL983065:IL983068 SH983065:SH983068 ACD983065:ACD983068 ALZ983065:ALZ983068 AVV983065:AVV983068 BFR983065:BFR983068 BPN983065:BPN983068 BZJ983065:BZJ983068 CJF983065:CJF983068 CTB983065:CTB983068 DCX983065:DCX983068 DMT983065:DMT983068 DWP983065:DWP983068 EGL983065:EGL983068 EQH983065:EQH983068 FAD983065:FAD983068 FJZ983065:FJZ983068 FTV983065:FTV983068 GDR983065:GDR983068 GNN983065:GNN983068 GXJ983065:GXJ983068 HHF983065:HHF983068 HRB983065:HRB983068 IAX983065:IAX983068 IKT983065:IKT983068 IUP983065:IUP983068 JEL983065:JEL983068 JOH983065:JOH983068 JYD983065:JYD983068 KHZ983065:KHZ983068 KRV983065:KRV983068 LBR983065:LBR983068 LLN983065:LLN983068 LVJ983065:LVJ983068 MFF983065:MFF983068 MPB983065:MPB983068 MYX983065:MYX983068 NIT983065:NIT983068 NSP983065:NSP983068 OCL983065:OCL983068 OMH983065:OMH983068 OWD983065:OWD983068 PFZ983065:PFZ983068 PPV983065:PPV983068 PZR983065:PZR983068 QJN983065:QJN983068 QTJ983065:QTJ983068 RDF983065:RDF983068 RNB983065:RNB983068 RWX983065:RWX983068 SGT983065:SGT983068 SQP983065:SQP983068 TAL983065:TAL983068 TKH983065:TKH983068 TUD983065:TUD983068 UDZ983065:UDZ983068 UNV983065:UNV983068 UXR983065:UXR983068 VHN983065:VHN983068 VRJ983065:VRJ983068 WBF983065:WBF983068 WLB983065:WLB983068 WUX983065:WUX983068 B14:B18 IL14:IL18 SH14:SH18 ACD14:ACD18 ALZ14:ALZ18 AVV14:AVV18 BFR14:BFR18 BPN14:BPN18 BZJ14:BZJ18 CJF14:CJF18 CTB14:CTB18 DCX14:DCX18 DMT14:DMT18 DWP14:DWP18 EGL14:EGL18 EQH14:EQH18 FAD14:FAD18 FJZ14:FJZ18 FTV14:FTV18 GDR14:GDR18 GNN14:GNN18 GXJ14:GXJ18 HHF14:HHF18 HRB14:HRB18 IAX14:IAX18 IKT14:IKT18 IUP14:IUP18 JEL14:JEL18 JOH14:JOH18 JYD14:JYD18 KHZ14:KHZ18 KRV14:KRV18 LBR14:LBR18 LLN14:LLN18 LVJ14:LVJ18 MFF14:MFF18 MPB14:MPB18 MYX14:MYX18 NIT14:NIT18 NSP14:NSP18 OCL14:OCL18 OMH14:OMH18 OWD14:OWD18 PFZ14:PFZ18 PPV14:PPV18 PZR14:PZR18 QJN14:QJN18 QTJ14:QTJ18 RDF14:RDF18 RNB14:RNB18 RWX14:RWX18 SGT14:SGT18 SQP14:SQP18 TAL14:TAL18 TKH14:TKH18 TUD14:TUD18 UDZ14:UDZ18 UNV14:UNV18 UXR14:UXR18 VHN14:VHN18 VRJ14:VRJ18 WBF14:WBF18 WLB14:WLB18 WUX14:WUX18 B65542:B65545 IL65542:IL65545 SH65542:SH65545 ACD65542:ACD65545 ALZ65542:ALZ65545 AVV65542:AVV65545 BFR65542:BFR65545 BPN65542:BPN65545 BZJ65542:BZJ65545 CJF65542:CJF65545 CTB65542:CTB65545 DCX65542:DCX65545 DMT65542:DMT65545 DWP65542:DWP65545 EGL65542:EGL65545 EQH65542:EQH65545 FAD65542:FAD65545 FJZ65542:FJZ65545 FTV65542:FTV65545 GDR65542:GDR65545 GNN65542:GNN65545 GXJ65542:GXJ65545 HHF65542:HHF65545 HRB65542:HRB65545 IAX65542:IAX65545 IKT65542:IKT65545 IUP65542:IUP65545 JEL65542:JEL65545 JOH65542:JOH65545 JYD65542:JYD65545 KHZ65542:KHZ65545 KRV65542:KRV65545 LBR65542:LBR65545 LLN65542:LLN65545 LVJ65542:LVJ65545 MFF65542:MFF65545 MPB65542:MPB65545 MYX65542:MYX65545 NIT65542:NIT65545 NSP65542:NSP65545 OCL65542:OCL65545 OMH65542:OMH65545 OWD65542:OWD65545 PFZ65542:PFZ65545 PPV65542:PPV65545 PZR65542:PZR65545 QJN65542:QJN65545 QTJ65542:QTJ65545 RDF65542:RDF65545 RNB65542:RNB65545 RWX65542:RWX65545 SGT65542:SGT65545 SQP65542:SQP65545 TAL65542:TAL65545 TKH65542:TKH65545 TUD65542:TUD65545 UDZ65542:UDZ65545 UNV65542:UNV65545 UXR65542:UXR65545 VHN65542:VHN65545 VRJ65542:VRJ65545 WBF65542:WBF65545 WLB65542:WLB65545 WUX65542:WUX65545 B131078:B131081 IL131078:IL131081 SH131078:SH131081 ACD131078:ACD131081 ALZ131078:ALZ131081 AVV131078:AVV131081 BFR131078:BFR131081 BPN131078:BPN131081 BZJ131078:BZJ131081 CJF131078:CJF131081 CTB131078:CTB131081 DCX131078:DCX131081 DMT131078:DMT131081 DWP131078:DWP131081 EGL131078:EGL131081 EQH131078:EQH131081 FAD131078:FAD131081 FJZ131078:FJZ131081 FTV131078:FTV131081 GDR131078:GDR131081 GNN131078:GNN131081 GXJ131078:GXJ131081 HHF131078:HHF131081 HRB131078:HRB131081 IAX131078:IAX131081 IKT131078:IKT131081 IUP131078:IUP131081 JEL131078:JEL131081 JOH131078:JOH131081 JYD131078:JYD131081 KHZ131078:KHZ131081 KRV131078:KRV131081 LBR131078:LBR131081 LLN131078:LLN131081 LVJ131078:LVJ131081 MFF131078:MFF131081 MPB131078:MPB131081 MYX131078:MYX131081 NIT131078:NIT131081 NSP131078:NSP131081 OCL131078:OCL131081 OMH131078:OMH131081 OWD131078:OWD131081 PFZ131078:PFZ131081 PPV131078:PPV131081 PZR131078:PZR131081 QJN131078:QJN131081 QTJ131078:QTJ131081 RDF131078:RDF131081 RNB131078:RNB131081 RWX131078:RWX131081 SGT131078:SGT131081 SQP131078:SQP131081 TAL131078:TAL131081 TKH131078:TKH131081 TUD131078:TUD131081 UDZ131078:UDZ131081 UNV131078:UNV131081 UXR131078:UXR131081 VHN131078:VHN131081 VRJ131078:VRJ131081 WBF131078:WBF131081 WLB131078:WLB131081 WUX131078:WUX131081 B196614:B196617 IL196614:IL196617 SH196614:SH196617 ACD196614:ACD196617 ALZ196614:ALZ196617 AVV196614:AVV196617 BFR196614:BFR196617 BPN196614:BPN196617 BZJ196614:BZJ196617 CJF196614:CJF196617 CTB196614:CTB196617 DCX196614:DCX196617 DMT196614:DMT196617 DWP196614:DWP196617 EGL196614:EGL196617 EQH196614:EQH196617 FAD196614:FAD196617 FJZ196614:FJZ196617 FTV196614:FTV196617 GDR196614:GDR196617 GNN196614:GNN196617 GXJ196614:GXJ196617 HHF196614:HHF196617 HRB196614:HRB196617 IAX196614:IAX196617 IKT196614:IKT196617 IUP196614:IUP196617 JEL196614:JEL196617 JOH196614:JOH196617 JYD196614:JYD196617 KHZ196614:KHZ196617 KRV196614:KRV196617 LBR196614:LBR196617 LLN196614:LLN196617 LVJ196614:LVJ196617 MFF196614:MFF196617 MPB196614:MPB196617 MYX196614:MYX196617 NIT196614:NIT196617 NSP196614:NSP196617 OCL196614:OCL196617 OMH196614:OMH196617 OWD196614:OWD196617 PFZ196614:PFZ196617 PPV196614:PPV196617 PZR196614:PZR196617 QJN196614:QJN196617 QTJ196614:QTJ196617 RDF196614:RDF196617 RNB196614:RNB196617 RWX196614:RWX196617 SGT196614:SGT196617 SQP196614:SQP196617 TAL196614:TAL196617 TKH196614:TKH196617 TUD196614:TUD196617 UDZ196614:UDZ196617 UNV196614:UNV196617 UXR196614:UXR196617 VHN196614:VHN196617 VRJ196614:VRJ196617 WBF196614:WBF196617 WLB196614:WLB196617 WUX196614:WUX196617 B262150:B262153 IL262150:IL262153 SH262150:SH262153 ACD262150:ACD262153 ALZ262150:ALZ262153 AVV262150:AVV262153 BFR262150:BFR262153 BPN262150:BPN262153 BZJ262150:BZJ262153 CJF262150:CJF262153 CTB262150:CTB262153 DCX262150:DCX262153 DMT262150:DMT262153 DWP262150:DWP262153 EGL262150:EGL262153 EQH262150:EQH262153 FAD262150:FAD262153 FJZ262150:FJZ262153 FTV262150:FTV262153 GDR262150:GDR262153 GNN262150:GNN262153 GXJ262150:GXJ262153 HHF262150:HHF262153 HRB262150:HRB262153 IAX262150:IAX262153 IKT262150:IKT262153 IUP262150:IUP262153 JEL262150:JEL262153 JOH262150:JOH262153 JYD262150:JYD262153 KHZ262150:KHZ262153 KRV262150:KRV262153 LBR262150:LBR262153 LLN262150:LLN262153 LVJ262150:LVJ262153 MFF262150:MFF262153 MPB262150:MPB262153 MYX262150:MYX262153 NIT262150:NIT262153 NSP262150:NSP262153 OCL262150:OCL262153 OMH262150:OMH262153 OWD262150:OWD262153 PFZ262150:PFZ262153 PPV262150:PPV262153 PZR262150:PZR262153 QJN262150:QJN262153 QTJ262150:QTJ262153 RDF262150:RDF262153 RNB262150:RNB262153 RWX262150:RWX262153 SGT262150:SGT262153 SQP262150:SQP262153 TAL262150:TAL262153 TKH262150:TKH262153 TUD262150:TUD262153 UDZ262150:UDZ262153 UNV262150:UNV262153 UXR262150:UXR262153 VHN262150:VHN262153 VRJ262150:VRJ262153 WBF262150:WBF262153 WLB262150:WLB262153 WUX262150:WUX262153 B327686:B327689 IL327686:IL327689 SH327686:SH327689 ACD327686:ACD327689 ALZ327686:ALZ327689 AVV327686:AVV327689 BFR327686:BFR327689 BPN327686:BPN327689 BZJ327686:BZJ327689 CJF327686:CJF327689 CTB327686:CTB327689 DCX327686:DCX327689 DMT327686:DMT327689 DWP327686:DWP327689 EGL327686:EGL327689 EQH327686:EQH327689 FAD327686:FAD327689 FJZ327686:FJZ327689 FTV327686:FTV327689 GDR327686:GDR327689 GNN327686:GNN327689 GXJ327686:GXJ327689 HHF327686:HHF327689 HRB327686:HRB327689 IAX327686:IAX327689 IKT327686:IKT327689 IUP327686:IUP327689 JEL327686:JEL327689 JOH327686:JOH327689 JYD327686:JYD327689 KHZ327686:KHZ327689 KRV327686:KRV327689 LBR327686:LBR327689 LLN327686:LLN327689 LVJ327686:LVJ327689 MFF327686:MFF327689 MPB327686:MPB327689 MYX327686:MYX327689 NIT327686:NIT327689 NSP327686:NSP327689 OCL327686:OCL327689 OMH327686:OMH327689 OWD327686:OWD327689 PFZ327686:PFZ327689 PPV327686:PPV327689 PZR327686:PZR327689 QJN327686:QJN327689 QTJ327686:QTJ327689 RDF327686:RDF327689 RNB327686:RNB327689 RWX327686:RWX327689 SGT327686:SGT327689 SQP327686:SQP327689 TAL327686:TAL327689 TKH327686:TKH327689 TUD327686:TUD327689 UDZ327686:UDZ327689 UNV327686:UNV327689 UXR327686:UXR327689 VHN327686:VHN327689 VRJ327686:VRJ327689 WBF327686:WBF327689 WLB327686:WLB327689 WUX327686:WUX327689 B393222:B393225 IL393222:IL393225 SH393222:SH393225 ACD393222:ACD393225 ALZ393222:ALZ393225 AVV393222:AVV393225 BFR393222:BFR393225 BPN393222:BPN393225 BZJ393222:BZJ393225 CJF393222:CJF393225 CTB393222:CTB393225 DCX393222:DCX393225 DMT393222:DMT393225 DWP393222:DWP393225 EGL393222:EGL393225 EQH393222:EQH393225 FAD393222:FAD393225 FJZ393222:FJZ393225 FTV393222:FTV393225 GDR393222:GDR393225 GNN393222:GNN393225 GXJ393222:GXJ393225 HHF393222:HHF393225 HRB393222:HRB393225 IAX393222:IAX393225 IKT393222:IKT393225 IUP393222:IUP393225 JEL393222:JEL393225 JOH393222:JOH393225 JYD393222:JYD393225 KHZ393222:KHZ393225 KRV393222:KRV393225 LBR393222:LBR393225 LLN393222:LLN393225 LVJ393222:LVJ393225 MFF393222:MFF393225 MPB393222:MPB393225 MYX393222:MYX393225 NIT393222:NIT393225 NSP393222:NSP393225 OCL393222:OCL393225 OMH393222:OMH393225 OWD393222:OWD393225 PFZ393222:PFZ393225 PPV393222:PPV393225 PZR393222:PZR393225 QJN393222:QJN393225 QTJ393222:QTJ393225 RDF393222:RDF393225 RNB393222:RNB393225 RWX393222:RWX393225 SGT393222:SGT393225 SQP393222:SQP393225 TAL393222:TAL393225 TKH393222:TKH393225 TUD393222:TUD393225 UDZ393222:UDZ393225 UNV393222:UNV393225 UXR393222:UXR393225 VHN393222:VHN393225 VRJ393222:VRJ393225 WBF393222:WBF393225 WLB393222:WLB393225 WUX393222:WUX393225 B458758:B458761 IL458758:IL458761 SH458758:SH458761 ACD458758:ACD458761 ALZ458758:ALZ458761 AVV458758:AVV458761 BFR458758:BFR458761 BPN458758:BPN458761 BZJ458758:BZJ458761 CJF458758:CJF458761 CTB458758:CTB458761 DCX458758:DCX458761 DMT458758:DMT458761 DWP458758:DWP458761 EGL458758:EGL458761 EQH458758:EQH458761 FAD458758:FAD458761 FJZ458758:FJZ458761 FTV458758:FTV458761 GDR458758:GDR458761 GNN458758:GNN458761 GXJ458758:GXJ458761 HHF458758:HHF458761 HRB458758:HRB458761 IAX458758:IAX458761 IKT458758:IKT458761 IUP458758:IUP458761 JEL458758:JEL458761 JOH458758:JOH458761 JYD458758:JYD458761 KHZ458758:KHZ458761 KRV458758:KRV458761 LBR458758:LBR458761 LLN458758:LLN458761 LVJ458758:LVJ458761 MFF458758:MFF458761 MPB458758:MPB458761 MYX458758:MYX458761 NIT458758:NIT458761 NSP458758:NSP458761 OCL458758:OCL458761 OMH458758:OMH458761 OWD458758:OWD458761 PFZ458758:PFZ458761 PPV458758:PPV458761 PZR458758:PZR458761 QJN458758:QJN458761 QTJ458758:QTJ458761 RDF458758:RDF458761 RNB458758:RNB458761 RWX458758:RWX458761 SGT458758:SGT458761 SQP458758:SQP458761 TAL458758:TAL458761 TKH458758:TKH458761 TUD458758:TUD458761 UDZ458758:UDZ458761 UNV458758:UNV458761 UXR458758:UXR458761 VHN458758:VHN458761 VRJ458758:VRJ458761 WBF458758:WBF458761 WLB458758:WLB458761 WUX458758:WUX458761 B524294:B524297 IL524294:IL524297 SH524294:SH524297 ACD524294:ACD524297 ALZ524294:ALZ524297 AVV524294:AVV524297 BFR524294:BFR524297 BPN524294:BPN524297 BZJ524294:BZJ524297 CJF524294:CJF524297 CTB524294:CTB524297 DCX524294:DCX524297 DMT524294:DMT524297 DWP524294:DWP524297 EGL524294:EGL524297 EQH524294:EQH524297 FAD524294:FAD524297 FJZ524294:FJZ524297 FTV524294:FTV524297 GDR524294:GDR524297 GNN524294:GNN524297 GXJ524294:GXJ524297 HHF524294:HHF524297 HRB524294:HRB524297 IAX524294:IAX524297 IKT524294:IKT524297 IUP524294:IUP524297 JEL524294:JEL524297 JOH524294:JOH524297 JYD524294:JYD524297 KHZ524294:KHZ524297 KRV524294:KRV524297 LBR524294:LBR524297 LLN524294:LLN524297 LVJ524294:LVJ524297 MFF524294:MFF524297 MPB524294:MPB524297 MYX524294:MYX524297 NIT524294:NIT524297 NSP524294:NSP524297 OCL524294:OCL524297 OMH524294:OMH524297 OWD524294:OWD524297 PFZ524294:PFZ524297 PPV524294:PPV524297 PZR524294:PZR524297 QJN524294:QJN524297 QTJ524294:QTJ524297 RDF524294:RDF524297 RNB524294:RNB524297 RWX524294:RWX524297 SGT524294:SGT524297 SQP524294:SQP524297 TAL524294:TAL524297 TKH524294:TKH524297 TUD524294:TUD524297 UDZ524294:UDZ524297 UNV524294:UNV524297 UXR524294:UXR524297 VHN524294:VHN524297 VRJ524294:VRJ524297 WBF524294:WBF524297 WLB524294:WLB524297 WUX524294:WUX524297 B589830:B589833 IL589830:IL589833 SH589830:SH589833 ACD589830:ACD589833 ALZ589830:ALZ589833 AVV589830:AVV589833 BFR589830:BFR589833 BPN589830:BPN589833 BZJ589830:BZJ589833 CJF589830:CJF589833 CTB589830:CTB589833 DCX589830:DCX589833 DMT589830:DMT589833 DWP589830:DWP589833 EGL589830:EGL589833 EQH589830:EQH589833 FAD589830:FAD589833 FJZ589830:FJZ589833 FTV589830:FTV589833 GDR589830:GDR589833 GNN589830:GNN589833 GXJ589830:GXJ589833 HHF589830:HHF589833 HRB589830:HRB589833 IAX589830:IAX589833 IKT589830:IKT589833 IUP589830:IUP589833 JEL589830:JEL589833 JOH589830:JOH589833 JYD589830:JYD589833 KHZ589830:KHZ589833 KRV589830:KRV589833 LBR589830:LBR589833 LLN589830:LLN589833 LVJ589830:LVJ589833 MFF589830:MFF589833 MPB589830:MPB589833 MYX589830:MYX589833 NIT589830:NIT589833 NSP589830:NSP589833 OCL589830:OCL589833 OMH589830:OMH589833 OWD589830:OWD589833 PFZ589830:PFZ589833 PPV589830:PPV589833 PZR589830:PZR589833 QJN589830:QJN589833 QTJ589830:QTJ589833 RDF589830:RDF589833 RNB589830:RNB589833 RWX589830:RWX589833 SGT589830:SGT589833 SQP589830:SQP589833 TAL589830:TAL589833 TKH589830:TKH589833 TUD589830:TUD589833 UDZ589830:UDZ589833 UNV589830:UNV589833 UXR589830:UXR589833 VHN589830:VHN589833 VRJ589830:VRJ589833 WBF589830:WBF589833 WLB589830:WLB589833 WUX589830:WUX589833 B655366:B655369 IL655366:IL655369 SH655366:SH655369 ACD655366:ACD655369 ALZ655366:ALZ655369 AVV655366:AVV655369 BFR655366:BFR655369 BPN655366:BPN655369 BZJ655366:BZJ655369 CJF655366:CJF655369 CTB655366:CTB655369 DCX655366:DCX655369 DMT655366:DMT655369 DWP655366:DWP655369 EGL655366:EGL655369 EQH655366:EQH655369 FAD655366:FAD655369 FJZ655366:FJZ655369 FTV655366:FTV655369 GDR655366:GDR655369 GNN655366:GNN655369 GXJ655366:GXJ655369 HHF655366:HHF655369 HRB655366:HRB655369 IAX655366:IAX655369 IKT655366:IKT655369 IUP655366:IUP655369 JEL655366:JEL655369 JOH655366:JOH655369 JYD655366:JYD655369 KHZ655366:KHZ655369 KRV655366:KRV655369 LBR655366:LBR655369 LLN655366:LLN655369 LVJ655366:LVJ655369 MFF655366:MFF655369 MPB655366:MPB655369 MYX655366:MYX655369 NIT655366:NIT655369 NSP655366:NSP655369 OCL655366:OCL655369 OMH655366:OMH655369 OWD655366:OWD655369 PFZ655366:PFZ655369 PPV655366:PPV655369 PZR655366:PZR655369 QJN655366:QJN655369 QTJ655366:QTJ655369 RDF655366:RDF655369 RNB655366:RNB655369 RWX655366:RWX655369 SGT655366:SGT655369 SQP655366:SQP655369 TAL655366:TAL655369 TKH655366:TKH655369 TUD655366:TUD655369 UDZ655366:UDZ655369 UNV655366:UNV655369 UXR655366:UXR655369 VHN655366:VHN655369 VRJ655366:VRJ655369 WBF655366:WBF655369 WLB655366:WLB655369 WUX655366:WUX655369 B720902:B720905 IL720902:IL720905 SH720902:SH720905 ACD720902:ACD720905 ALZ720902:ALZ720905 AVV720902:AVV720905 BFR720902:BFR720905 BPN720902:BPN720905 BZJ720902:BZJ720905 CJF720902:CJF720905 CTB720902:CTB720905 DCX720902:DCX720905 DMT720902:DMT720905 DWP720902:DWP720905 EGL720902:EGL720905 EQH720902:EQH720905 FAD720902:FAD720905 FJZ720902:FJZ720905 FTV720902:FTV720905 GDR720902:GDR720905 GNN720902:GNN720905 GXJ720902:GXJ720905 HHF720902:HHF720905 HRB720902:HRB720905 IAX720902:IAX720905 IKT720902:IKT720905 IUP720902:IUP720905 JEL720902:JEL720905 JOH720902:JOH720905 JYD720902:JYD720905 KHZ720902:KHZ720905 KRV720902:KRV720905 LBR720902:LBR720905 LLN720902:LLN720905 LVJ720902:LVJ720905 MFF720902:MFF720905 MPB720902:MPB720905 MYX720902:MYX720905 NIT720902:NIT720905 NSP720902:NSP720905 OCL720902:OCL720905 OMH720902:OMH720905 OWD720902:OWD720905 PFZ720902:PFZ720905 PPV720902:PPV720905 PZR720902:PZR720905 QJN720902:QJN720905 QTJ720902:QTJ720905 RDF720902:RDF720905 RNB720902:RNB720905 RWX720902:RWX720905 SGT720902:SGT720905 SQP720902:SQP720905 TAL720902:TAL720905 TKH720902:TKH720905 TUD720902:TUD720905 UDZ720902:UDZ720905 UNV720902:UNV720905 UXR720902:UXR720905 VHN720902:VHN720905 VRJ720902:VRJ720905 WBF720902:WBF720905 WLB720902:WLB720905 WUX720902:WUX720905 B786438:B786441 IL786438:IL786441 SH786438:SH786441 ACD786438:ACD786441 ALZ786438:ALZ786441 AVV786438:AVV786441 BFR786438:BFR786441 BPN786438:BPN786441 BZJ786438:BZJ786441 CJF786438:CJF786441 CTB786438:CTB786441 DCX786438:DCX786441 DMT786438:DMT786441 DWP786438:DWP786441 EGL786438:EGL786441 EQH786438:EQH786441 FAD786438:FAD786441 FJZ786438:FJZ786441 FTV786438:FTV786441 GDR786438:GDR786441 GNN786438:GNN786441 GXJ786438:GXJ786441 HHF786438:HHF786441 HRB786438:HRB786441 IAX786438:IAX786441 IKT786438:IKT786441 IUP786438:IUP786441 JEL786438:JEL786441 JOH786438:JOH786441 JYD786438:JYD786441 KHZ786438:KHZ786441 KRV786438:KRV786441 LBR786438:LBR786441 LLN786438:LLN786441 LVJ786438:LVJ786441 MFF786438:MFF786441 MPB786438:MPB786441 MYX786438:MYX786441 NIT786438:NIT786441 NSP786438:NSP786441 OCL786438:OCL786441 OMH786438:OMH786441 OWD786438:OWD786441 PFZ786438:PFZ786441 PPV786438:PPV786441 PZR786438:PZR786441 QJN786438:QJN786441 QTJ786438:QTJ786441 RDF786438:RDF786441 RNB786438:RNB786441 RWX786438:RWX786441 SGT786438:SGT786441 SQP786438:SQP786441 TAL786438:TAL786441 TKH786438:TKH786441 TUD786438:TUD786441 UDZ786438:UDZ786441 UNV786438:UNV786441 UXR786438:UXR786441 VHN786438:VHN786441 VRJ786438:VRJ786441 WBF786438:WBF786441 WLB786438:WLB786441 WUX786438:WUX786441 B851974:B851977 IL851974:IL851977 SH851974:SH851977 ACD851974:ACD851977 ALZ851974:ALZ851977 AVV851974:AVV851977 BFR851974:BFR851977 BPN851974:BPN851977 BZJ851974:BZJ851977 CJF851974:CJF851977 CTB851974:CTB851977 DCX851974:DCX851977 DMT851974:DMT851977 DWP851974:DWP851977 EGL851974:EGL851977 EQH851974:EQH851977 FAD851974:FAD851977 FJZ851974:FJZ851977 FTV851974:FTV851977 GDR851974:GDR851977 GNN851974:GNN851977 GXJ851974:GXJ851977 HHF851974:HHF851977 HRB851974:HRB851977 IAX851974:IAX851977 IKT851974:IKT851977 IUP851974:IUP851977 JEL851974:JEL851977 JOH851974:JOH851977 JYD851974:JYD851977 KHZ851974:KHZ851977 KRV851974:KRV851977 LBR851974:LBR851977 LLN851974:LLN851977 LVJ851974:LVJ851977 MFF851974:MFF851977 MPB851974:MPB851977 MYX851974:MYX851977 NIT851974:NIT851977 NSP851974:NSP851977 OCL851974:OCL851977 OMH851974:OMH851977 OWD851974:OWD851977 PFZ851974:PFZ851977 PPV851974:PPV851977 PZR851974:PZR851977 QJN851974:QJN851977 QTJ851974:QTJ851977 RDF851974:RDF851977 RNB851974:RNB851977 RWX851974:RWX851977 SGT851974:SGT851977 SQP851974:SQP851977 TAL851974:TAL851977 TKH851974:TKH851977 TUD851974:TUD851977 UDZ851974:UDZ851977 UNV851974:UNV851977 UXR851974:UXR851977 VHN851974:VHN851977 VRJ851974:VRJ851977 WBF851974:WBF851977 WLB851974:WLB851977 WUX851974:WUX851977 B917510:B917513 IL917510:IL917513 SH917510:SH917513 ACD917510:ACD917513 ALZ917510:ALZ917513 AVV917510:AVV917513 BFR917510:BFR917513 BPN917510:BPN917513 BZJ917510:BZJ917513 CJF917510:CJF917513 CTB917510:CTB917513 DCX917510:DCX917513 DMT917510:DMT917513 DWP917510:DWP917513 EGL917510:EGL917513 EQH917510:EQH917513 FAD917510:FAD917513 FJZ917510:FJZ917513 FTV917510:FTV917513 GDR917510:GDR917513 GNN917510:GNN917513 GXJ917510:GXJ917513 HHF917510:HHF917513 HRB917510:HRB917513 IAX917510:IAX917513 IKT917510:IKT917513 IUP917510:IUP917513 JEL917510:JEL917513 JOH917510:JOH917513 JYD917510:JYD917513 KHZ917510:KHZ917513 KRV917510:KRV917513 LBR917510:LBR917513 LLN917510:LLN917513 LVJ917510:LVJ917513 MFF917510:MFF917513 MPB917510:MPB917513 MYX917510:MYX917513 NIT917510:NIT917513 NSP917510:NSP917513 OCL917510:OCL917513 OMH917510:OMH917513 OWD917510:OWD917513 PFZ917510:PFZ917513 PPV917510:PPV917513 PZR917510:PZR917513 QJN917510:QJN917513 QTJ917510:QTJ917513 RDF917510:RDF917513 RNB917510:RNB917513 RWX917510:RWX917513 SGT917510:SGT917513 SQP917510:SQP917513 TAL917510:TAL917513 TKH917510:TKH917513 TUD917510:TUD917513 UDZ917510:UDZ917513 UNV917510:UNV917513 UXR917510:UXR917513 VHN917510:VHN917513 VRJ917510:VRJ917513 WBF917510:WBF917513 WLB917510:WLB917513 WUX917510:WUX917513 B983046:B983049 IL983046:IL983049 SH983046:SH983049 ACD983046:ACD983049 ALZ983046:ALZ983049 AVV983046:AVV983049 BFR983046:BFR983049 BPN983046:BPN983049 BZJ983046:BZJ983049 CJF983046:CJF983049 CTB983046:CTB983049 DCX983046:DCX983049 DMT983046:DMT983049 DWP983046:DWP983049 EGL983046:EGL983049 EQH983046:EQH983049 FAD983046:FAD983049 FJZ983046:FJZ983049 FTV983046:FTV983049 GDR983046:GDR983049 GNN983046:GNN983049 GXJ983046:GXJ983049 HHF983046:HHF983049 HRB983046:HRB983049 IAX983046:IAX983049 IKT983046:IKT983049 IUP983046:IUP983049 JEL983046:JEL983049 JOH983046:JOH983049 JYD983046:JYD983049 KHZ983046:KHZ983049 KRV983046:KRV983049 LBR983046:LBR983049 LLN983046:LLN983049 LVJ983046:LVJ983049 MFF983046:MFF983049 MPB983046:MPB983049 MYX983046:MYX983049 NIT983046:NIT983049 NSP983046:NSP983049 OCL983046:OCL983049 OMH983046:OMH983049 OWD983046:OWD983049 PFZ983046:PFZ983049 PPV983046:PPV983049 PZR983046:PZR983049 QJN983046:QJN983049 QTJ983046:QTJ983049 RDF983046:RDF983049 RNB983046:RNB983049 RWX983046:RWX983049 SGT983046:SGT983049 SQP983046:SQP983049 TAL983046:TAL983049 TKH983046:TKH983049 TUD983046:TUD983049 UDZ983046:UDZ983049 UNV983046:UNV983049 UXR983046:UXR983049 VHN983046:VHN983049 VRJ983046:VRJ983049 WBF983046:WBF983049 WLB983046:WLB983049 B31:B35" xr:uid="{00000000-0002-0000-0100-000000000000}">
      <formula1>$B$189:$B$207</formula1>
    </dataValidation>
  </dataValidations>
  <pageMargins left="0.7" right="0.7" top="0.75" bottom="0.75" header="0.3" footer="0.3"/>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84"/>
  <sheetViews>
    <sheetView view="pageBreakPreview" zoomScaleNormal="70" zoomScaleSheetLayoutView="100" workbookViewId="0"/>
  </sheetViews>
  <sheetFormatPr baseColWidth="10" defaultRowHeight="15" x14ac:dyDescent="0.25"/>
  <cols>
    <col min="1" max="1" width="28.28515625" customWidth="1"/>
    <col min="2" max="2" width="24.42578125" customWidth="1"/>
    <col min="3" max="3" width="24.7109375" customWidth="1"/>
    <col min="4" max="4" width="39.28515625" customWidth="1"/>
    <col min="256" max="256" width="28.28515625" customWidth="1"/>
    <col min="257" max="257" width="24.42578125" customWidth="1"/>
    <col min="258" max="258" width="24.7109375" customWidth="1"/>
    <col min="259" max="259" width="18.42578125" customWidth="1"/>
    <col min="260" max="260" width="39.28515625" customWidth="1"/>
    <col min="512" max="512" width="28.28515625" customWidth="1"/>
    <col min="513" max="513" width="24.42578125" customWidth="1"/>
    <col min="514" max="514" width="24.7109375" customWidth="1"/>
    <col min="515" max="515" width="18.42578125" customWidth="1"/>
    <col min="516" max="516" width="39.28515625" customWidth="1"/>
    <col min="768" max="768" width="28.28515625" customWidth="1"/>
    <col min="769" max="769" width="24.42578125" customWidth="1"/>
    <col min="770" max="770" width="24.7109375" customWidth="1"/>
    <col min="771" max="771" width="18.42578125" customWidth="1"/>
    <col min="772" max="772" width="39.28515625" customWidth="1"/>
    <col min="1024" max="1024" width="28.28515625" customWidth="1"/>
    <col min="1025" max="1025" width="24.42578125" customWidth="1"/>
    <col min="1026" max="1026" width="24.7109375" customWidth="1"/>
    <col min="1027" max="1027" width="18.42578125" customWidth="1"/>
    <col min="1028" max="1028" width="39.28515625" customWidth="1"/>
    <col min="1280" max="1280" width="28.28515625" customWidth="1"/>
    <col min="1281" max="1281" width="24.42578125" customWidth="1"/>
    <col min="1282" max="1282" width="24.7109375" customWidth="1"/>
    <col min="1283" max="1283" width="18.42578125" customWidth="1"/>
    <col min="1284" max="1284" width="39.28515625" customWidth="1"/>
    <col min="1536" max="1536" width="28.28515625" customWidth="1"/>
    <col min="1537" max="1537" width="24.42578125" customWidth="1"/>
    <col min="1538" max="1538" width="24.7109375" customWidth="1"/>
    <col min="1539" max="1539" width="18.42578125" customWidth="1"/>
    <col min="1540" max="1540" width="39.28515625" customWidth="1"/>
    <col min="1792" max="1792" width="28.28515625" customWidth="1"/>
    <col min="1793" max="1793" width="24.42578125" customWidth="1"/>
    <col min="1794" max="1794" width="24.7109375" customWidth="1"/>
    <col min="1795" max="1795" width="18.42578125" customWidth="1"/>
    <col min="1796" max="1796" width="39.28515625" customWidth="1"/>
    <col min="2048" max="2048" width="28.28515625" customWidth="1"/>
    <col min="2049" max="2049" width="24.42578125" customWidth="1"/>
    <col min="2050" max="2050" width="24.7109375" customWidth="1"/>
    <col min="2051" max="2051" width="18.42578125" customWidth="1"/>
    <col min="2052" max="2052" width="39.28515625" customWidth="1"/>
    <col min="2304" max="2304" width="28.28515625" customWidth="1"/>
    <col min="2305" max="2305" width="24.42578125" customWidth="1"/>
    <col min="2306" max="2306" width="24.7109375" customWidth="1"/>
    <col min="2307" max="2307" width="18.42578125" customWidth="1"/>
    <col min="2308" max="2308" width="39.28515625" customWidth="1"/>
    <col min="2560" max="2560" width="28.28515625" customWidth="1"/>
    <col min="2561" max="2561" width="24.42578125" customWidth="1"/>
    <col min="2562" max="2562" width="24.7109375" customWidth="1"/>
    <col min="2563" max="2563" width="18.42578125" customWidth="1"/>
    <col min="2564" max="2564" width="39.28515625" customWidth="1"/>
    <col min="2816" max="2816" width="28.28515625" customWidth="1"/>
    <col min="2817" max="2817" width="24.42578125" customWidth="1"/>
    <col min="2818" max="2818" width="24.7109375" customWidth="1"/>
    <col min="2819" max="2819" width="18.42578125" customWidth="1"/>
    <col min="2820" max="2820" width="39.28515625" customWidth="1"/>
    <col min="3072" max="3072" width="28.28515625" customWidth="1"/>
    <col min="3073" max="3073" width="24.42578125" customWidth="1"/>
    <col min="3074" max="3074" width="24.7109375" customWidth="1"/>
    <col min="3075" max="3075" width="18.42578125" customWidth="1"/>
    <col min="3076" max="3076" width="39.28515625" customWidth="1"/>
    <col min="3328" max="3328" width="28.28515625" customWidth="1"/>
    <col min="3329" max="3329" width="24.42578125" customWidth="1"/>
    <col min="3330" max="3330" width="24.7109375" customWidth="1"/>
    <col min="3331" max="3331" width="18.42578125" customWidth="1"/>
    <col min="3332" max="3332" width="39.28515625" customWidth="1"/>
    <col min="3584" max="3584" width="28.28515625" customWidth="1"/>
    <col min="3585" max="3585" width="24.42578125" customWidth="1"/>
    <col min="3586" max="3586" width="24.7109375" customWidth="1"/>
    <col min="3587" max="3587" width="18.42578125" customWidth="1"/>
    <col min="3588" max="3588" width="39.28515625" customWidth="1"/>
    <col min="3840" max="3840" width="28.28515625" customWidth="1"/>
    <col min="3841" max="3841" width="24.42578125" customWidth="1"/>
    <col min="3842" max="3842" width="24.7109375" customWidth="1"/>
    <col min="3843" max="3843" width="18.42578125" customWidth="1"/>
    <col min="3844" max="3844" width="39.28515625" customWidth="1"/>
    <col min="4096" max="4096" width="28.28515625" customWidth="1"/>
    <col min="4097" max="4097" width="24.42578125" customWidth="1"/>
    <col min="4098" max="4098" width="24.7109375" customWidth="1"/>
    <col min="4099" max="4099" width="18.42578125" customWidth="1"/>
    <col min="4100" max="4100" width="39.28515625" customWidth="1"/>
    <col min="4352" max="4352" width="28.28515625" customWidth="1"/>
    <col min="4353" max="4353" width="24.42578125" customWidth="1"/>
    <col min="4354" max="4354" width="24.7109375" customWidth="1"/>
    <col min="4355" max="4355" width="18.42578125" customWidth="1"/>
    <col min="4356" max="4356" width="39.28515625" customWidth="1"/>
    <col min="4608" max="4608" width="28.28515625" customWidth="1"/>
    <col min="4609" max="4609" width="24.42578125" customWidth="1"/>
    <col min="4610" max="4610" width="24.7109375" customWidth="1"/>
    <col min="4611" max="4611" width="18.42578125" customWidth="1"/>
    <col min="4612" max="4612" width="39.28515625" customWidth="1"/>
    <col min="4864" max="4864" width="28.28515625" customWidth="1"/>
    <col min="4865" max="4865" width="24.42578125" customWidth="1"/>
    <col min="4866" max="4866" width="24.7109375" customWidth="1"/>
    <col min="4867" max="4867" width="18.42578125" customWidth="1"/>
    <col min="4868" max="4868" width="39.28515625" customWidth="1"/>
    <col min="5120" max="5120" width="28.28515625" customWidth="1"/>
    <col min="5121" max="5121" width="24.42578125" customWidth="1"/>
    <col min="5122" max="5122" width="24.7109375" customWidth="1"/>
    <col min="5123" max="5123" width="18.42578125" customWidth="1"/>
    <col min="5124" max="5124" width="39.28515625" customWidth="1"/>
    <col min="5376" max="5376" width="28.28515625" customWidth="1"/>
    <col min="5377" max="5377" width="24.42578125" customWidth="1"/>
    <col min="5378" max="5378" width="24.7109375" customWidth="1"/>
    <col min="5379" max="5379" width="18.42578125" customWidth="1"/>
    <col min="5380" max="5380" width="39.28515625" customWidth="1"/>
    <col min="5632" max="5632" width="28.28515625" customWidth="1"/>
    <col min="5633" max="5633" width="24.42578125" customWidth="1"/>
    <col min="5634" max="5634" width="24.7109375" customWidth="1"/>
    <col min="5635" max="5635" width="18.42578125" customWidth="1"/>
    <col min="5636" max="5636" width="39.28515625" customWidth="1"/>
    <col min="5888" max="5888" width="28.28515625" customWidth="1"/>
    <col min="5889" max="5889" width="24.42578125" customWidth="1"/>
    <col min="5890" max="5890" width="24.7109375" customWidth="1"/>
    <col min="5891" max="5891" width="18.42578125" customWidth="1"/>
    <col min="5892" max="5892" width="39.28515625" customWidth="1"/>
    <col min="6144" max="6144" width="28.28515625" customWidth="1"/>
    <col min="6145" max="6145" width="24.42578125" customWidth="1"/>
    <col min="6146" max="6146" width="24.7109375" customWidth="1"/>
    <col min="6147" max="6147" width="18.42578125" customWidth="1"/>
    <col min="6148" max="6148" width="39.28515625" customWidth="1"/>
    <col min="6400" max="6400" width="28.28515625" customWidth="1"/>
    <col min="6401" max="6401" width="24.42578125" customWidth="1"/>
    <col min="6402" max="6402" width="24.7109375" customWidth="1"/>
    <col min="6403" max="6403" width="18.42578125" customWidth="1"/>
    <col min="6404" max="6404" width="39.28515625" customWidth="1"/>
    <col min="6656" max="6656" width="28.28515625" customWidth="1"/>
    <col min="6657" max="6657" width="24.42578125" customWidth="1"/>
    <col min="6658" max="6658" width="24.7109375" customWidth="1"/>
    <col min="6659" max="6659" width="18.42578125" customWidth="1"/>
    <col min="6660" max="6660" width="39.28515625" customWidth="1"/>
    <col min="6912" max="6912" width="28.28515625" customWidth="1"/>
    <col min="6913" max="6913" width="24.42578125" customWidth="1"/>
    <col min="6914" max="6914" width="24.7109375" customWidth="1"/>
    <col min="6915" max="6915" width="18.42578125" customWidth="1"/>
    <col min="6916" max="6916" width="39.28515625" customWidth="1"/>
    <col min="7168" max="7168" width="28.28515625" customWidth="1"/>
    <col min="7169" max="7169" width="24.42578125" customWidth="1"/>
    <col min="7170" max="7170" width="24.7109375" customWidth="1"/>
    <col min="7171" max="7171" width="18.42578125" customWidth="1"/>
    <col min="7172" max="7172" width="39.28515625" customWidth="1"/>
    <col min="7424" max="7424" width="28.28515625" customWidth="1"/>
    <col min="7425" max="7425" width="24.42578125" customWidth="1"/>
    <col min="7426" max="7426" width="24.7109375" customWidth="1"/>
    <col min="7427" max="7427" width="18.42578125" customWidth="1"/>
    <col min="7428" max="7428" width="39.28515625" customWidth="1"/>
    <col min="7680" max="7680" width="28.28515625" customWidth="1"/>
    <col min="7681" max="7681" width="24.42578125" customWidth="1"/>
    <col min="7682" max="7682" width="24.7109375" customWidth="1"/>
    <col min="7683" max="7683" width="18.42578125" customWidth="1"/>
    <col min="7684" max="7684" width="39.28515625" customWidth="1"/>
    <col min="7936" max="7936" width="28.28515625" customWidth="1"/>
    <col min="7937" max="7937" width="24.42578125" customWidth="1"/>
    <col min="7938" max="7938" width="24.7109375" customWidth="1"/>
    <col min="7939" max="7939" width="18.42578125" customWidth="1"/>
    <col min="7940" max="7940" width="39.28515625" customWidth="1"/>
    <col min="8192" max="8192" width="28.28515625" customWidth="1"/>
    <col min="8193" max="8193" width="24.42578125" customWidth="1"/>
    <col min="8194" max="8194" width="24.7109375" customWidth="1"/>
    <col min="8195" max="8195" width="18.42578125" customWidth="1"/>
    <col min="8196" max="8196" width="39.28515625" customWidth="1"/>
    <col min="8448" max="8448" width="28.28515625" customWidth="1"/>
    <col min="8449" max="8449" width="24.42578125" customWidth="1"/>
    <col min="8450" max="8450" width="24.7109375" customWidth="1"/>
    <col min="8451" max="8451" width="18.42578125" customWidth="1"/>
    <col min="8452" max="8452" width="39.28515625" customWidth="1"/>
    <col min="8704" max="8704" width="28.28515625" customWidth="1"/>
    <col min="8705" max="8705" width="24.42578125" customWidth="1"/>
    <col min="8706" max="8706" width="24.7109375" customWidth="1"/>
    <col min="8707" max="8707" width="18.42578125" customWidth="1"/>
    <col min="8708" max="8708" width="39.28515625" customWidth="1"/>
    <col min="8960" max="8960" width="28.28515625" customWidth="1"/>
    <col min="8961" max="8961" width="24.42578125" customWidth="1"/>
    <col min="8962" max="8962" width="24.7109375" customWidth="1"/>
    <col min="8963" max="8963" width="18.42578125" customWidth="1"/>
    <col min="8964" max="8964" width="39.28515625" customWidth="1"/>
    <col min="9216" max="9216" width="28.28515625" customWidth="1"/>
    <col min="9217" max="9217" width="24.42578125" customWidth="1"/>
    <col min="9218" max="9218" width="24.7109375" customWidth="1"/>
    <col min="9219" max="9219" width="18.42578125" customWidth="1"/>
    <col min="9220" max="9220" width="39.28515625" customWidth="1"/>
    <col min="9472" max="9472" width="28.28515625" customWidth="1"/>
    <col min="9473" max="9473" width="24.42578125" customWidth="1"/>
    <col min="9474" max="9474" width="24.7109375" customWidth="1"/>
    <col min="9475" max="9475" width="18.42578125" customWidth="1"/>
    <col min="9476" max="9476" width="39.28515625" customWidth="1"/>
    <col min="9728" max="9728" width="28.28515625" customWidth="1"/>
    <col min="9729" max="9729" width="24.42578125" customWidth="1"/>
    <col min="9730" max="9730" width="24.7109375" customWidth="1"/>
    <col min="9731" max="9731" width="18.42578125" customWidth="1"/>
    <col min="9732" max="9732" width="39.28515625" customWidth="1"/>
    <col min="9984" max="9984" width="28.28515625" customWidth="1"/>
    <col min="9985" max="9985" width="24.42578125" customWidth="1"/>
    <col min="9986" max="9986" width="24.7109375" customWidth="1"/>
    <col min="9987" max="9987" width="18.42578125" customWidth="1"/>
    <col min="9988" max="9988" width="39.28515625" customWidth="1"/>
    <col min="10240" max="10240" width="28.28515625" customWidth="1"/>
    <col min="10241" max="10241" width="24.42578125" customWidth="1"/>
    <col min="10242" max="10242" width="24.7109375" customWidth="1"/>
    <col min="10243" max="10243" width="18.42578125" customWidth="1"/>
    <col min="10244" max="10244" width="39.28515625" customWidth="1"/>
    <col min="10496" max="10496" width="28.28515625" customWidth="1"/>
    <col min="10497" max="10497" width="24.42578125" customWidth="1"/>
    <col min="10498" max="10498" width="24.7109375" customWidth="1"/>
    <col min="10499" max="10499" width="18.42578125" customWidth="1"/>
    <col min="10500" max="10500" width="39.28515625" customWidth="1"/>
    <col min="10752" max="10752" width="28.28515625" customWidth="1"/>
    <col min="10753" max="10753" width="24.42578125" customWidth="1"/>
    <col min="10754" max="10754" width="24.7109375" customWidth="1"/>
    <col min="10755" max="10755" width="18.42578125" customWidth="1"/>
    <col min="10756" max="10756" width="39.28515625" customWidth="1"/>
    <col min="11008" max="11008" width="28.28515625" customWidth="1"/>
    <col min="11009" max="11009" width="24.42578125" customWidth="1"/>
    <col min="11010" max="11010" width="24.7109375" customWidth="1"/>
    <col min="11011" max="11011" width="18.42578125" customWidth="1"/>
    <col min="11012" max="11012" width="39.28515625" customWidth="1"/>
    <col min="11264" max="11264" width="28.28515625" customWidth="1"/>
    <col min="11265" max="11265" width="24.42578125" customWidth="1"/>
    <col min="11266" max="11266" width="24.7109375" customWidth="1"/>
    <col min="11267" max="11267" width="18.42578125" customWidth="1"/>
    <col min="11268" max="11268" width="39.28515625" customWidth="1"/>
    <col min="11520" max="11520" width="28.28515625" customWidth="1"/>
    <col min="11521" max="11521" width="24.42578125" customWidth="1"/>
    <col min="11522" max="11522" width="24.7109375" customWidth="1"/>
    <col min="11523" max="11523" width="18.42578125" customWidth="1"/>
    <col min="11524" max="11524" width="39.28515625" customWidth="1"/>
    <col min="11776" max="11776" width="28.28515625" customWidth="1"/>
    <col min="11777" max="11777" width="24.42578125" customWidth="1"/>
    <col min="11778" max="11778" width="24.7109375" customWidth="1"/>
    <col min="11779" max="11779" width="18.42578125" customWidth="1"/>
    <col min="11780" max="11780" width="39.28515625" customWidth="1"/>
    <col min="12032" max="12032" width="28.28515625" customWidth="1"/>
    <col min="12033" max="12033" width="24.42578125" customWidth="1"/>
    <col min="12034" max="12034" width="24.7109375" customWidth="1"/>
    <col min="12035" max="12035" width="18.42578125" customWidth="1"/>
    <col min="12036" max="12036" width="39.28515625" customWidth="1"/>
    <col min="12288" max="12288" width="28.28515625" customWidth="1"/>
    <col min="12289" max="12289" width="24.42578125" customWidth="1"/>
    <col min="12290" max="12290" width="24.7109375" customWidth="1"/>
    <col min="12291" max="12291" width="18.42578125" customWidth="1"/>
    <col min="12292" max="12292" width="39.28515625" customWidth="1"/>
    <col min="12544" max="12544" width="28.28515625" customWidth="1"/>
    <col min="12545" max="12545" width="24.42578125" customWidth="1"/>
    <col min="12546" max="12546" width="24.7109375" customWidth="1"/>
    <col min="12547" max="12547" width="18.42578125" customWidth="1"/>
    <col min="12548" max="12548" width="39.28515625" customWidth="1"/>
    <col min="12800" max="12800" width="28.28515625" customWidth="1"/>
    <col min="12801" max="12801" width="24.42578125" customWidth="1"/>
    <col min="12802" max="12802" width="24.7109375" customWidth="1"/>
    <col min="12803" max="12803" width="18.42578125" customWidth="1"/>
    <col min="12804" max="12804" width="39.28515625" customWidth="1"/>
    <col min="13056" max="13056" width="28.28515625" customWidth="1"/>
    <col min="13057" max="13057" width="24.42578125" customWidth="1"/>
    <col min="13058" max="13058" width="24.7109375" customWidth="1"/>
    <col min="13059" max="13059" width="18.42578125" customWidth="1"/>
    <col min="13060" max="13060" width="39.28515625" customWidth="1"/>
    <col min="13312" max="13312" width="28.28515625" customWidth="1"/>
    <col min="13313" max="13313" width="24.42578125" customWidth="1"/>
    <col min="13314" max="13314" width="24.7109375" customWidth="1"/>
    <col min="13315" max="13315" width="18.42578125" customWidth="1"/>
    <col min="13316" max="13316" width="39.28515625" customWidth="1"/>
    <col min="13568" max="13568" width="28.28515625" customWidth="1"/>
    <col min="13569" max="13569" width="24.42578125" customWidth="1"/>
    <col min="13570" max="13570" width="24.7109375" customWidth="1"/>
    <col min="13571" max="13571" width="18.42578125" customWidth="1"/>
    <col min="13572" max="13572" width="39.28515625" customWidth="1"/>
    <col min="13824" max="13824" width="28.28515625" customWidth="1"/>
    <col min="13825" max="13825" width="24.42578125" customWidth="1"/>
    <col min="13826" max="13826" width="24.7109375" customWidth="1"/>
    <col min="13827" max="13827" width="18.42578125" customWidth="1"/>
    <col min="13828" max="13828" width="39.28515625" customWidth="1"/>
    <col min="14080" max="14080" width="28.28515625" customWidth="1"/>
    <col min="14081" max="14081" width="24.42578125" customWidth="1"/>
    <col min="14082" max="14082" width="24.7109375" customWidth="1"/>
    <col min="14083" max="14083" width="18.42578125" customWidth="1"/>
    <col min="14084" max="14084" width="39.28515625" customWidth="1"/>
    <col min="14336" max="14336" width="28.28515625" customWidth="1"/>
    <col min="14337" max="14337" width="24.42578125" customWidth="1"/>
    <col min="14338" max="14338" width="24.7109375" customWidth="1"/>
    <col min="14339" max="14339" width="18.42578125" customWidth="1"/>
    <col min="14340" max="14340" width="39.28515625" customWidth="1"/>
    <col min="14592" max="14592" width="28.28515625" customWidth="1"/>
    <col min="14593" max="14593" width="24.42578125" customWidth="1"/>
    <col min="14594" max="14594" width="24.7109375" customWidth="1"/>
    <col min="14595" max="14595" width="18.42578125" customWidth="1"/>
    <col min="14596" max="14596" width="39.28515625" customWidth="1"/>
    <col min="14848" max="14848" width="28.28515625" customWidth="1"/>
    <col min="14849" max="14849" width="24.42578125" customWidth="1"/>
    <col min="14850" max="14850" width="24.7109375" customWidth="1"/>
    <col min="14851" max="14851" width="18.42578125" customWidth="1"/>
    <col min="14852" max="14852" width="39.28515625" customWidth="1"/>
    <col min="15104" max="15104" width="28.28515625" customWidth="1"/>
    <col min="15105" max="15105" width="24.42578125" customWidth="1"/>
    <col min="15106" max="15106" width="24.7109375" customWidth="1"/>
    <col min="15107" max="15107" width="18.42578125" customWidth="1"/>
    <col min="15108" max="15108" width="39.28515625" customWidth="1"/>
    <col min="15360" max="15360" width="28.28515625" customWidth="1"/>
    <col min="15361" max="15361" width="24.42578125" customWidth="1"/>
    <col min="15362" max="15362" width="24.7109375" customWidth="1"/>
    <col min="15363" max="15363" width="18.42578125" customWidth="1"/>
    <col min="15364" max="15364" width="39.28515625" customWidth="1"/>
    <col min="15616" max="15616" width="28.28515625" customWidth="1"/>
    <col min="15617" max="15617" width="24.42578125" customWidth="1"/>
    <col min="15618" max="15618" width="24.7109375" customWidth="1"/>
    <col min="15619" max="15619" width="18.42578125" customWidth="1"/>
    <col min="15620" max="15620" width="39.28515625" customWidth="1"/>
    <col min="15872" max="15872" width="28.28515625" customWidth="1"/>
    <col min="15873" max="15873" width="24.42578125" customWidth="1"/>
    <col min="15874" max="15874" width="24.7109375" customWidth="1"/>
    <col min="15875" max="15875" width="18.42578125" customWidth="1"/>
    <col min="15876" max="15876" width="39.28515625" customWidth="1"/>
    <col min="16128" max="16128" width="28.28515625" customWidth="1"/>
    <col min="16129" max="16129" width="24.42578125" customWidth="1"/>
    <col min="16130" max="16130" width="24.7109375" customWidth="1"/>
    <col min="16131" max="16131" width="18.42578125" customWidth="1"/>
    <col min="16132" max="16132" width="39.28515625" customWidth="1"/>
  </cols>
  <sheetData>
    <row r="1" spans="1:4" x14ac:dyDescent="0.25">
      <c r="A1" s="42"/>
      <c r="B1" s="42"/>
      <c r="C1" s="42"/>
      <c r="D1" s="42"/>
    </row>
    <row r="2" spans="1:4" ht="13.15" customHeight="1" x14ac:dyDescent="0.25">
      <c r="A2" s="42"/>
      <c r="B2" s="42"/>
      <c r="C2" s="43"/>
      <c r="D2" s="44"/>
    </row>
    <row r="3" spans="1:4" x14ac:dyDescent="0.25">
      <c r="A3" s="42"/>
      <c r="B3" s="42"/>
      <c r="C3" s="43"/>
      <c r="D3" s="44"/>
    </row>
    <row r="4" spans="1:4" x14ac:dyDescent="0.25">
      <c r="A4" s="42"/>
      <c r="B4" s="42"/>
      <c r="C4" s="43"/>
      <c r="D4" s="44"/>
    </row>
    <row r="5" spans="1:4" x14ac:dyDescent="0.25">
      <c r="A5" s="42"/>
      <c r="B5" s="42"/>
      <c r="C5" s="43"/>
      <c r="D5" s="44"/>
    </row>
    <row r="6" spans="1:4" x14ac:dyDescent="0.25">
      <c r="A6" s="42"/>
      <c r="B6" s="42"/>
      <c r="C6" s="43"/>
      <c r="D6" s="44"/>
    </row>
    <row r="7" spans="1:4" ht="15.75" thickBot="1" x14ac:dyDescent="0.3">
      <c r="A7" s="42"/>
      <c r="B7" s="42"/>
      <c r="C7" s="42"/>
      <c r="D7" s="42"/>
    </row>
    <row r="8" spans="1:4" ht="36" customHeight="1" thickTop="1" thickBot="1" x14ac:dyDescent="0.3">
      <c r="A8" s="168" t="s">
        <v>126</v>
      </c>
      <c r="B8" s="169"/>
      <c r="C8" s="169"/>
      <c r="D8" s="170"/>
    </row>
    <row r="9" spans="1:4" ht="19.5" thickTop="1" thickBot="1" x14ac:dyDescent="0.3">
      <c r="A9" s="171" t="s">
        <v>92</v>
      </c>
      <c r="B9" s="172"/>
      <c r="C9" s="172"/>
      <c r="D9" s="173"/>
    </row>
    <row r="10" spans="1:4" ht="7.5" customHeight="1" thickTop="1" thickBot="1" x14ac:dyDescent="0.3">
      <c r="A10" s="1"/>
      <c r="B10" s="1"/>
      <c r="C10" s="1"/>
      <c r="D10" s="1"/>
    </row>
    <row r="11" spans="1:4" ht="29.25" customHeight="1" thickTop="1" thickBot="1" x14ac:dyDescent="0.3">
      <c r="A11" s="2" t="s">
        <v>0</v>
      </c>
      <c r="B11" s="3" t="s">
        <v>94</v>
      </c>
      <c r="C11" s="3" t="s">
        <v>93</v>
      </c>
      <c r="D11" s="4" t="s">
        <v>1</v>
      </c>
    </row>
    <row r="12" spans="1:4" ht="15.75" thickTop="1" x14ac:dyDescent="0.25">
      <c r="A12" s="118" t="s">
        <v>2</v>
      </c>
      <c r="B12" s="5">
        <f>SUM(B13:B20)</f>
        <v>0</v>
      </c>
      <c r="C12" s="5">
        <f>SUM(C13:C20)</f>
        <v>0</v>
      </c>
      <c r="D12" s="6"/>
    </row>
    <row r="13" spans="1:4" x14ac:dyDescent="0.25">
      <c r="A13" s="119" t="s">
        <v>3</v>
      </c>
      <c r="B13" s="7"/>
      <c r="C13" s="7"/>
      <c r="D13" s="8"/>
    </row>
    <row r="14" spans="1:4" x14ac:dyDescent="0.25">
      <c r="A14" s="119" t="s">
        <v>4</v>
      </c>
      <c r="B14" s="7"/>
      <c r="C14" s="7"/>
      <c r="D14" s="8"/>
    </row>
    <row r="15" spans="1:4" x14ac:dyDescent="0.25">
      <c r="A15" s="119" t="s">
        <v>5</v>
      </c>
      <c r="B15" s="7"/>
      <c r="C15" s="7"/>
      <c r="D15" s="8"/>
    </row>
    <row r="16" spans="1:4" x14ac:dyDescent="0.25">
      <c r="A16" s="119" t="s">
        <v>6</v>
      </c>
      <c r="B16" s="7"/>
      <c r="C16" s="7"/>
      <c r="D16" s="8"/>
    </row>
    <row r="17" spans="1:4" x14ac:dyDescent="0.25">
      <c r="A17" s="119" t="s">
        <v>7</v>
      </c>
      <c r="B17" s="7"/>
      <c r="C17" s="7"/>
      <c r="D17" s="8"/>
    </row>
    <row r="18" spans="1:4" x14ac:dyDescent="0.25">
      <c r="A18" s="119" t="s">
        <v>8</v>
      </c>
      <c r="B18" s="7"/>
      <c r="C18" s="7"/>
      <c r="D18" s="8"/>
    </row>
    <row r="19" spans="1:4" x14ac:dyDescent="0.25">
      <c r="A19" s="119" t="s">
        <v>9</v>
      </c>
      <c r="B19" s="7"/>
      <c r="C19" s="7"/>
      <c r="D19" s="8"/>
    </row>
    <row r="20" spans="1:4" ht="15.75" thickBot="1" x14ac:dyDescent="0.3">
      <c r="A20" s="119" t="s">
        <v>10</v>
      </c>
      <c r="B20" s="7"/>
      <c r="C20" s="7"/>
      <c r="D20" s="8"/>
    </row>
    <row r="21" spans="1:4" ht="15.75" thickTop="1" x14ac:dyDescent="0.25">
      <c r="A21" s="120" t="s">
        <v>11</v>
      </c>
      <c r="B21" s="5">
        <f>SUM(B22:B24)</f>
        <v>0</v>
      </c>
      <c r="C21" s="5">
        <f>SUM(C22:C24)</f>
        <v>0</v>
      </c>
      <c r="D21" s="9"/>
    </row>
    <row r="22" spans="1:4" x14ac:dyDescent="0.25">
      <c r="A22" s="119" t="s">
        <v>12</v>
      </c>
      <c r="B22" s="7"/>
      <c r="C22" s="7"/>
      <c r="D22" s="8"/>
    </row>
    <row r="23" spans="1:4" x14ac:dyDescent="0.25">
      <c r="A23" s="119" t="s">
        <v>13</v>
      </c>
      <c r="B23" s="7"/>
      <c r="C23" s="7"/>
      <c r="D23" s="8"/>
    </row>
    <row r="24" spans="1:4" ht="15.75" thickBot="1" x14ac:dyDescent="0.3">
      <c r="A24" s="119" t="s">
        <v>14</v>
      </c>
      <c r="B24" s="7"/>
      <c r="C24" s="7"/>
      <c r="D24" s="8"/>
    </row>
    <row r="25" spans="1:4" ht="15.75" thickTop="1" x14ac:dyDescent="0.25">
      <c r="A25" s="120" t="s">
        <v>15</v>
      </c>
      <c r="B25" s="5">
        <f>+B26</f>
        <v>0</v>
      </c>
      <c r="C25" s="5">
        <f>+C26</f>
        <v>0</v>
      </c>
      <c r="D25" s="9"/>
    </row>
    <row r="26" spans="1:4" ht="15.75" thickBot="1" x14ac:dyDescent="0.3">
      <c r="A26" s="121" t="s">
        <v>16</v>
      </c>
      <c r="B26" s="10"/>
      <c r="C26" s="10"/>
      <c r="D26" s="11"/>
    </row>
    <row r="27" spans="1:4" ht="15.75" thickTop="1" x14ac:dyDescent="0.25">
      <c r="A27" s="120" t="s">
        <v>17</v>
      </c>
      <c r="B27" s="5">
        <f>SUM(B28:B29)</f>
        <v>0</v>
      </c>
      <c r="C27" s="5">
        <f>SUM(C28:C29)</f>
        <v>0</v>
      </c>
      <c r="D27" s="9"/>
    </row>
    <row r="28" spans="1:4" x14ac:dyDescent="0.25">
      <c r="A28" s="121" t="s">
        <v>18</v>
      </c>
      <c r="B28" s="10"/>
      <c r="C28" s="10"/>
      <c r="D28" s="11"/>
    </row>
    <row r="29" spans="1:4" ht="15.75" thickBot="1" x14ac:dyDescent="0.3">
      <c r="A29" s="121" t="s">
        <v>19</v>
      </c>
      <c r="B29" s="10"/>
      <c r="C29" s="10"/>
      <c r="D29" s="11"/>
    </row>
    <row r="30" spans="1:4" ht="15.75" thickTop="1" x14ac:dyDescent="0.25">
      <c r="A30" s="120" t="s">
        <v>20</v>
      </c>
      <c r="B30" s="5">
        <f>+B31</f>
        <v>0</v>
      </c>
      <c r="C30" s="5">
        <f>+C31</f>
        <v>0</v>
      </c>
      <c r="D30" s="9"/>
    </row>
    <row r="31" spans="1:4" ht="15.75" thickBot="1" x14ac:dyDescent="0.3">
      <c r="A31" s="121" t="s">
        <v>21</v>
      </c>
      <c r="B31" s="10"/>
      <c r="C31" s="10"/>
      <c r="D31" s="11"/>
    </row>
    <row r="32" spans="1:4" ht="15.75" thickTop="1" x14ac:dyDescent="0.25">
      <c r="A32" s="120" t="s">
        <v>22</v>
      </c>
      <c r="B32" s="5">
        <f>SUM(B33:B41)</f>
        <v>0</v>
      </c>
      <c r="C32" s="5">
        <f>SUM(C33:C41)</f>
        <v>0</v>
      </c>
      <c r="D32" s="9"/>
    </row>
    <row r="33" spans="1:4" x14ac:dyDescent="0.25">
      <c r="A33" s="121" t="s">
        <v>23</v>
      </c>
      <c r="B33" s="10"/>
      <c r="C33" s="10"/>
      <c r="D33" s="11"/>
    </row>
    <row r="34" spans="1:4" x14ac:dyDescent="0.25">
      <c r="A34" s="121" t="s">
        <v>24</v>
      </c>
      <c r="B34" s="10"/>
      <c r="C34" s="10"/>
      <c r="D34" s="11"/>
    </row>
    <row r="35" spans="1:4" x14ac:dyDescent="0.25">
      <c r="A35" s="121" t="s">
        <v>25</v>
      </c>
      <c r="B35" s="10"/>
      <c r="C35" s="10"/>
      <c r="D35" s="11"/>
    </row>
    <row r="36" spans="1:4" x14ac:dyDescent="0.25">
      <c r="A36" s="121" t="s">
        <v>26</v>
      </c>
      <c r="B36" s="10"/>
      <c r="C36" s="10"/>
      <c r="D36" s="11"/>
    </row>
    <row r="37" spans="1:4" x14ac:dyDescent="0.25">
      <c r="A37" s="121" t="s">
        <v>27</v>
      </c>
      <c r="B37" s="10"/>
      <c r="C37" s="10"/>
      <c r="D37" s="11"/>
    </row>
    <row r="38" spans="1:4" x14ac:dyDescent="0.25">
      <c r="A38" s="121" t="s">
        <v>28</v>
      </c>
      <c r="B38" s="10"/>
      <c r="C38" s="10"/>
      <c r="D38" s="11"/>
    </row>
    <row r="39" spans="1:4" x14ac:dyDescent="0.25">
      <c r="A39" s="121" t="s">
        <v>29</v>
      </c>
      <c r="B39" s="10"/>
      <c r="C39" s="10"/>
      <c r="D39" s="11"/>
    </row>
    <row r="40" spans="1:4" x14ac:dyDescent="0.25">
      <c r="A40" s="121" t="s">
        <v>30</v>
      </c>
      <c r="B40" s="10"/>
      <c r="C40" s="10"/>
      <c r="D40" s="11"/>
    </row>
    <row r="41" spans="1:4" ht="15.75" thickBot="1" x14ac:dyDescent="0.3">
      <c r="A41" s="121" t="s">
        <v>31</v>
      </c>
      <c r="B41" s="10"/>
      <c r="C41" s="10"/>
      <c r="D41" s="11"/>
    </row>
    <row r="42" spans="1:4" ht="15.75" thickTop="1" x14ac:dyDescent="0.25">
      <c r="A42" s="120" t="s">
        <v>32</v>
      </c>
      <c r="B42" s="5">
        <f>SUM(B43:B47)</f>
        <v>0</v>
      </c>
      <c r="C42" s="5">
        <f>SUM(C43:C47)</f>
        <v>0</v>
      </c>
      <c r="D42" s="9"/>
    </row>
    <row r="43" spans="1:4" x14ac:dyDescent="0.25">
      <c r="A43" s="121" t="s">
        <v>33</v>
      </c>
      <c r="B43" s="10"/>
      <c r="C43" s="10"/>
      <c r="D43" s="11"/>
    </row>
    <row r="44" spans="1:4" x14ac:dyDescent="0.25">
      <c r="A44" s="121" t="s">
        <v>34</v>
      </c>
      <c r="B44" s="10"/>
      <c r="C44" s="10"/>
      <c r="D44" s="11"/>
    </row>
    <row r="45" spans="1:4" x14ac:dyDescent="0.25">
      <c r="A45" s="121" t="s">
        <v>35</v>
      </c>
      <c r="B45" s="10"/>
      <c r="C45" s="10"/>
      <c r="D45" s="11"/>
    </row>
    <row r="46" spans="1:4" x14ac:dyDescent="0.25">
      <c r="A46" s="121" t="s">
        <v>36</v>
      </c>
      <c r="B46" s="10"/>
      <c r="C46" s="10"/>
      <c r="D46" s="11"/>
    </row>
    <row r="47" spans="1:4" ht="15.75" thickBot="1" x14ac:dyDescent="0.3">
      <c r="A47" s="121" t="s">
        <v>37</v>
      </c>
      <c r="B47" s="10"/>
      <c r="C47" s="10"/>
      <c r="D47" s="11"/>
    </row>
    <row r="48" spans="1:4" ht="15.75" thickTop="1" x14ac:dyDescent="0.25">
      <c r="A48" s="120" t="s">
        <v>38</v>
      </c>
      <c r="B48" s="5">
        <f>SUM(B49:B52)</f>
        <v>0</v>
      </c>
      <c r="C48" s="5">
        <f>SUM(C49:C52)</f>
        <v>0</v>
      </c>
      <c r="D48" s="9"/>
    </row>
    <row r="49" spans="1:4" x14ac:dyDescent="0.25">
      <c r="A49" s="121" t="s">
        <v>39</v>
      </c>
      <c r="B49" s="10"/>
      <c r="C49" s="10"/>
      <c r="D49" s="11"/>
    </row>
    <row r="50" spans="1:4" x14ac:dyDescent="0.25">
      <c r="A50" s="121" t="s">
        <v>40</v>
      </c>
      <c r="B50" s="10"/>
      <c r="C50" s="10"/>
      <c r="D50" s="11"/>
    </row>
    <row r="51" spans="1:4" x14ac:dyDescent="0.25">
      <c r="A51" s="121" t="s">
        <v>41</v>
      </c>
      <c r="B51" s="10"/>
      <c r="C51" s="10"/>
      <c r="D51" s="11"/>
    </row>
    <row r="52" spans="1:4" ht="15.75" thickBot="1" x14ac:dyDescent="0.3">
      <c r="A52" s="121" t="s">
        <v>42</v>
      </c>
      <c r="B52" s="10"/>
      <c r="C52" s="10"/>
      <c r="D52" s="11"/>
    </row>
    <row r="53" spans="1:4" ht="15.75" thickTop="1" x14ac:dyDescent="0.25">
      <c r="A53" s="120" t="s">
        <v>43</v>
      </c>
      <c r="B53" s="5">
        <f>+B54</f>
        <v>0</v>
      </c>
      <c r="C53" s="5">
        <f>+C54</f>
        <v>0</v>
      </c>
      <c r="D53" s="9"/>
    </row>
    <row r="54" spans="1:4" ht="15.75" thickBot="1" x14ac:dyDescent="0.3">
      <c r="A54" s="121" t="s">
        <v>44</v>
      </c>
      <c r="B54" s="10"/>
      <c r="C54" s="10"/>
      <c r="D54" s="11"/>
    </row>
    <row r="55" spans="1:4" ht="15.75" thickTop="1" x14ac:dyDescent="0.25">
      <c r="A55" s="120" t="s">
        <v>45</v>
      </c>
      <c r="B55" s="5">
        <f>SUM(B56:B58)</f>
        <v>0</v>
      </c>
      <c r="C55" s="5">
        <f>SUM(C56:C58)</f>
        <v>0</v>
      </c>
      <c r="D55" s="9"/>
    </row>
    <row r="56" spans="1:4" x14ac:dyDescent="0.25">
      <c r="A56" s="121" t="s">
        <v>46</v>
      </c>
      <c r="B56" s="10"/>
      <c r="C56" s="10"/>
      <c r="D56" s="11"/>
    </row>
    <row r="57" spans="1:4" x14ac:dyDescent="0.25">
      <c r="A57" s="121" t="s">
        <v>47</v>
      </c>
      <c r="B57" s="10"/>
      <c r="C57" s="10"/>
      <c r="D57" s="11"/>
    </row>
    <row r="58" spans="1:4" ht="15.75" thickBot="1" x14ac:dyDescent="0.3">
      <c r="A58" s="121" t="s">
        <v>48</v>
      </c>
      <c r="B58" s="10"/>
      <c r="C58" s="10"/>
      <c r="D58" s="11"/>
    </row>
    <row r="59" spans="1:4" ht="15.75" thickTop="1" x14ac:dyDescent="0.25">
      <c r="A59" s="120" t="s">
        <v>49</v>
      </c>
      <c r="B59" s="5">
        <f>SUM(B60:B62)</f>
        <v>0</v>
      </c>
      <c r="C59" s="5">
        <f>SUM(C60:C62)</f>
        <v>0</v>
      </c>
      <c r="D59" s="9"/>
    </row>
    <row r="60" spans="1:4" x14ac:dyDescent="0.25">
      <c r="A60" s="122" t="s">
        <v>50</v>
      </c>
      <c r="B60" s="12"/>
      <c r="C60" s="12"/>
      <c r="D60" s="13"/>
    </row>
    <row r="61" spans="1:4" x14ac:dyDescent="0.25">
      <c r="A61" s="121" t="s">
        <v>51</v>
      </c>
      <c r="B61" s="10"/>
      <c r="C61" s="10"/>
      <c r="D61" s="11"/>
    </row>
    <row r="62" spans="1:4" ht="15.75" thickBot="1" x14ac:dyDescent="0.3">
      <c r="A62" s="121" t="s">
        <v>52</v>
      </c>
      <c r="B62" s="10"/>
      <c r="C62" s="10"/>
      <c r="D62" s="11"/>
    </row>
    <row r="63" spans="1:4" ht="15.75" thickTop="1" x14ac:dyDescent="0.25">
      <c r="A63" s="120" t="s">
        <v>53</v>
      </c>
      <c r="B63" s="5">
        <f>SUM(B64:B65)</f>
        <v>0</v>
      </c>
      <c r="C63" s="5">
        <f>SUM(C64:C65)</f>
        <v>0</v>
      </c>
      <c r="D63" s="9"/>
    </row>
    <row r="64" spans="1:4" x14ac:dyDescent="0.25">
      <c r="A64" s="121" t="s">
        <v>54</v>
      </c>
      <c r="B64" s="10"/>
      <c r="C64" s="10"/>
      <c r="D64" s="11"/>
    </row>
    <row r="65" spans="1:4" ht="15.75" thickBot="1" x14ac:dyDescent="0.3">
      <c r="A65" s="121" t="s">
        <v>55</v>
      </c>
      <c r="B65" s="10"/>
      <c r="C65" s="10"/>
      <c r="D65" s="11"/>
    </row>
    <row r="66" spans="1:4" ht="15.75" thickTop="1" x14ac:dyDescent="0.25">
      <c r="A66" s="120" t="s">
        <v>56</v>
      </c>
      <c r="B66" s="5">
        <f>SUM(B67:B70)</f>
        <v>0</v>
      </c>
      <c r="C66" s="5">
        <f>SUM(C67:C70)</f>
        <v>0</v>
      </c>
      <c r="D66" s="9"/>
    </row>
    <row r="67" spans="1:4" x14ac:dyDescent="0.25">
      <c r="A67" s="121" t="s">
        <v>57</v>
      </c>
      <c r="B67" s="10"/>
      <c r="C67" s="10"/>
      <c r="D67" s="11"/>
    </row>
    <row r="68" spans="1:4" x14ac:dyDescent="0.25">
      <c r="A68" s="121" t="s">
        <v>58</v>
      </c>
      <c r="B68" s="10"/>
      <c r="C68" s="10"/>
      <c r="D68" s="11"/>
    </row>
    <row r="69" spans="1:4" x14ac:dyDescent="0.25">
      <c r="A69" s="121" t="s">
        <v>59</v>
      </c>
      <c r="B69" s="10"/>
      <c r="C69" s="10"/>
      <c r="D69" s="11"/>
    </row>
    <row r="70" spans="1:4" ht="15.75" thickBot="1" x14ac:dyDescent="0.3">
      <c r="A70" s="121" t="s">
        <v>60</v>
      </c>
      <c r="B70" s="10"/>
      <c r="C70" s="10"/>
      <c r="D70" s="11"/>
    </row>
    <row r="71" spans="1:4" ht="15.75" thickTop="1" x14ac:dyDescent="0.25">
      <c r="A71" s="120" t="s">
        <v>61</v>
      </c>
      <c r="B71" s="5">
        <f>+B72</f>
        <v>0</v>
      </c>
      <c r="C71" s="5">
        <f>+C72</f>
        <v>0</v>
      </c>
      <c r="D71" s="9"/>
    </row>
    <row r="72" spans="1:4" ht="15.75" thickBot="1" x14ac:dyDescent="0.3">
      <c r="A72" s="121" t="s">
        <v>62</v>
      </c>
      <c r="B72" s="10"/>
      <c r="C72" s="10"/>
      <c r="D72" s="11"/>
    </row>
    <row r="73" spans="1:4" ht="15.75" thickTop="1" x14ac:dyDescent="0.25">
      <c r="A73" s="120" t="s">
        <v>63</v>
      </c>
      <c r="B73" s="5">
        <f>+B74</f>
        <v>0</v>
      </c>
      <c r="C73" s="5">
        <f>+C74</f>
        <v>0</v>
      </c>
      <c r="D73" s="9"/>
    </row>
    <row r="74" spans="1:4" ht="15.75" thickBot="1" x14ac:dyDescent="0.3">
      <c r="A74" s="121" t="s">
        <v>64</v>
      </c>
      <c r="B74" s="10"/>
      <c r="C74" s="10"/>
      <c r="D74" s="11"/>
    </row>
    <row r="75" spans="1:4" ht="15.75" thickTop="1" x14ac:dyDescent="0.25">
      <c r="A75" s="120" t="s">
        <v>65</v>
      </c>
      <c r="B75" s="5">
        <f>+B76</f>
        <v>0</v>
      </c>
      <c r="C75" s="5">
        <f>+C76</f>
        <v>0</v>
      </c>
      <c r="D75" s="9"/>
    </row>
    <row r="76" spans="1:4" ht="15.75" thickBot="1" x14ac:dyDescent="0.3">
      <c r="A76" s="121" t="s">
        <v>66</v>
      </c>
      <c r="B76" s="10"/>
      <c r="C76" s="10"/>
      <c r="D76" s="11"/>
    </row>
    <row r="77" spans="1:4" ht="15.75" thickTop="1" x14ac:dyDescent="0.25">
      <c r="A77" s="120" t="s">
        <v>67</v>
      </c>
      <c r="B77" s="5">
        <f>+B78</f>
        <v>0</v>
      </c>
      <c r="C77" s="5">
        <f>+C78</f>
        <v>0</v>
      </c>
      <c r="D77" s="9"/>
    </row>
    <row r="78" spans="1:4" ht="15.75" thickBot="1" x14ac:dyDescent="0.3">
      <c r="A78" s="121" t="s">
        <v>68</v>
      </c>
      <c r="B78" s="10"/>
      <c r="C78" s="10"/>
      <c r="D78" s="11"/>
    </row>
    <row r="79" spans="1:4" ht="15.75" thickTop="1" x14ac:dyDescent="0.25">
      <c r="A79" s="120" t="s">
        <v>69</v>
      </c>
      <c r="B79" s="5">
        <f>+B80</f>
        <v>0</v>
      </c>
      <c r="C79" s="5">
        <f>+C80</f>
        <v>0</v>
      </c>
      <c r="D79" s="9"/>
    </row>
    <row r="80" spans="1:4" ht="15.75" thickBot="1" x14ac:dyDescent="0.3">
      <c r="A80" s="121" t="s">
        <v>70</v>
      </c>
      <c r="B80" s="10"/>
      <c r="C80" s="10"/>
      <c r="D80" s="11"/>
    </row>
    <row r="81" spans="1:4" ht="15.75" thickTop="1" x14ac:dyDescent="0.25">
      <c r="A81" s="120" t="s">
        <v>71</v>
      </c>
      <c r="B81" s="5">
        <f>+B82</f>
        <v>0</v>
      </c>
      <c r="C81" s="5">
        <f>+C82</f>
        <v>0</v>
      </c>
      <c r="D81" s="9"/>
    </row>
    <row r="82" spans="1:4" ht="15.75" thickBot="1" x14ac:dyDescent="0.3">
      <c r="A82" s="123" t="s">
        <v>72</v>
      </c>
      <c r="B82" s="14"/>
      <c r="C82" s="14"/>
      <c r="D82" s="15"/>
    </row>
    <row r="83" spans="1:4" ht="25.5" customHeight="1" thickTop="1" thickBot="1" x14ac:dyDescent="0.3">
      <c r="A83" s="124" t="s">
        <v>73</v>
      </c>
      <c r="B83" s="16">
        <f>SUM(B12:B82)/2</f>
        <v>0</v>
      </c>
      <c r="C83" s="16">
        <f>SUM(C12:C82)/2</f>
        <v>0</v>
      </c>
      <c r="D83" s="16"/>
    </row>
    <row r="84" spans="1:4" ht="15.75" thickTop="1" x14ac:dyDescent="0.25">
      <c r="A84" s="174" t="s">
        <v>74</v>
      </c>
      <c r="B84" s="174"/>
      <c r="C84" s="174"/>
      <c r="D84" s="174"/>
    </row>
  </sheetData>
  <sheetProtection algorithmName="SHA-512" hashValue="eVlPzai6AmCKbjeLiTeUN8FYfmEBktnkToBnqXElZgLN9UM5M9lZ5ABfWD52P+EWhk3s55sfIYYebxLTwM/zQA==" saltValue="I8lNVHHd3/oC0gRwfQXGYg==" spinCount="100000" sheet="1" formatCells="0" formatColumns="0" formatRows="0"/>
  <autoFilter ref="A11:D84" xr:uid="{00000000-0009-0000-0000-000002000000}"/>
  <mergeCells count="3">
    <mergeCell ref="A8:D8"/>
    <mergeCell ref="A9:D9"/>
    <mergeCell ref="A84:D84"/>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3"/>
  <sheetViews>
    <sheetView tabSelected="1" view="pageBreakPreview" zoomScale="85" zoomScaleNormal="85" zoomScaleSheetLayoutView="85" workbookViewId="0">
      <selection activeCell="D31" sqref="D31"/>
    </sheetView>
  </sheetViews>
  <sheetFormatPr baseColWidth="10" defaultRowHeight="12.75" x14ac:dyDescent="0.2"/>
  <cols>
    <col min="1" max="1" width="45.7109375" style="32" customWidth="1"/>
    <col min="2" max="2" width="26" style="32" customWidth="1"/>
    <col min="3" max="3" width="23" style="32" customWidth="1"/>
    <col min="4" max="4" width="21" style="32" customWidth="1"/>
    <col min="5" max="5" width="26.85546875" style="32" customWidth="1"/>
    <col min="6" max="256" width="11.42578125" style="32"/>
    <col min="257" max="257" width="45.7109375" style="32" customWidth="1"/>
    <col min="258" max="258" width="26" style="32" customWidth="1"/>
    <col min="259" max="259" width="23" style="32" customWidth="1"/>
    <col min="260" max="260" width="21" style="32" customWidth="1"/>
    <col min="261" max="261" width="26.85546875" style="32" customWidth="1"/>
    <col min="262" max="512" width="11.42578125" style="32"/>
    <col min="513" max="513" width="45.7109375" style="32" customWidth="1"/>
    <col min="514" max="514" width="26" style="32" customWidth="1"/>
    <col min="515" max="515" width="23" style="32" customWidth="1"/>
    <col min="516" max="516" width="21" style="32" customWidth="1"/>
    <col min="517" max="517" width="26.85546875" style="32" customWidth="1"/>
    <col min="518" max="768" width="11.42578125" style="32"/>
    <col min="769" max="769" width="45.7109375" style="32" customWidth="1"/>
    <col min="770" max="770" width="26" style="32" customWidth="1"/>
    <col min="771" max="771" width="23" style="32" customWidth="1"/>
    <col min="772" max="772" width="21" style="32" customWidth="1"/>
    <col min="773" max="773" width="26.85546875" style="32" customWidth="1"/>
    <col min="774" max="1024" width="11.42578125" style="32"/>
    <col min="1025" max="1025" width="45.7109375" style="32" customWidth="1"/>
    <col min="1026" max="1026" width="26" style="32" customWidth="1"/>
    <col min="1027" max="1027" width="23" style="32" customWidth="1"/>
    <col min="1028" max="1028" width="21" style="32" customWidth="1"/>
    <col min="1029" max="1029" width="26.85546875" style="32" customWidth="1"/>
    <col min="1030" max="1280" width="11.42578125" style="32"/>
    <col min="1281" max="1281" width="45.7109375" style="32" customWidth="1"/>
    <col min="1282" max="1282" width="26" style="32" customWidth="1"/>
    <col min="1283" max="1283" width="23" style="32" customWidth="1"/>
    <col min="1284" max="1284" width="21" style="32" customWidth="1"/>
    <col min="1285" max="1285" width="26.85546875" style="32" customWidth="1"/>
    <col min="1286" max="1536" width="11.42578125" style="32"/>
    <col min="1537" max="1537" width="45.7109375" style="32" customWidth="1"/>
    <col min="1538" max="1538" width="26" style="32" customWidth="1"/>
    <col min="1539" max="1539" width="23" style="32" customWidth="1"/>
    <col min="1540" max="1540" width="21" style="32" customWidth="1"/>
    <col min="1541" max="1541" width="26.85546875" style="32" customWidth="1"/>
    <col min="1542" max="1792" width="11.42578125" style="32"/>
    <col min="1793" max="1793" width="45.7109375" style="32" customWidth="1"/>
    <col min="1794" max="1794" width="26" style="32" customWidth="1"/>
    <col min="1795" max="1795" width="23" style="32" customWidth="1"/>
    <col min="1796" max="1796" width="21" style="32" customWidth="1"/>
    <col min="1797" max="1797" width="26.85546875" style="32" customWidth="1"/>
    <col min="1798" max="2048" width="11.42578125" style="32"/>
    <col min="2049" max="2049" width="45.7109375" style="32" customWidth="1"/>
    <col min="2050" max="2050" width="26" style="32" customWidth="1"/>
    <col min="2051" max="2051" width="23" style="32" customWidth="1"/>
    <col min="2052" max="2052" width="21" style="32" customWidth="1"/>
    <col min="2053" max="2053" width="26.85546875" style="32" customWidth="1"/>
    <col min="2054" max="2304" width="11.42578125" style="32"/>
    <col min="2305" max="2305" width="45.7109375" style="32" customWidth="1"/>
    <col min="2306" max="2306" width="26" style="32" customWidth="1"/>
    <col min="2307" max="2307" width="23" style="32" customWidth="1"/>
    <col min="2308" max="2308" width="21" style="32" customWidth="1"/>
    <col min="2309" max="2309" width="26.85546875" style="32" customWidth="1"/>
    <col min="2310" max="2560" width="11.42578125" style="32"/>
    <col min="2561" max="2561" width="45.7109375" style="32" customWidth="1"/>
    <col min="2562" max="2562" width="26" style="32" customWidth="1"/>
    <col min="2563" max="2563" width="23" style="32" customWidth="1"/>
    <col min="2564" max="2564" width="21" style="32" customWidth="1"/>
    <col min="2565" max="2565" width="26.85546875" style="32" customWidth="1"/>
    <col min="2566" max="2816" width="11.42578125" style="32"/>
    <col min="2817" max="2817" width="45.7109375" style="32" customWidth="1"/>
    <col min="2818" max="2818" width="26" style="32" customWidth="1"/>
    <col min="2819" max="2819" width="23" style="32" customWidth="1"/>
    <col min="2820" max="2820" width="21" style="32" customWidth="1"/>
    <col min="2821" max="2821" width="26.85546875" style="32" customWidth="1"/>
    <col min="2822" max="3072" width="11.42578125" style="32"/>
    <col min="3073" max="3073" width="45.7109375" style="32" customWidth="1"/>
    <col min="3074" max="3074" width="26" style="32" customWidth="1"/>
    <col min="3075" max="3075" width="23" style="32" customWidth="1"/>
    <col min="3076" max="3076" width="21" style="32" customWidth="1"/>
    <col min="3077" max="3077" width="26.85546875" style="32" customWidth="1"/>
    <col min="3078" max="3328" width="11.42578125" style="32"/>
    <col min="3329" max="3329" width="45.7109375" style="32" customWidth="1"/>
    <col min="3330" max="3330" width="26" style="32" customWidth="1"/>
    <col min="3331" max="3331" width="23" style="32" customWidth="1"/>
    <col min="3332" max="3332" width="21" style="32" customWidth="1"/>
    <col min="3333" max="3333" width="26.85546875" style="32" customWidth="1"/>
    <col min="3334" max="3584" width="11.42578125" style="32"/>
    <col min="3585" max="3585" width="45.7109375" style="32" customWidth="1"/>
    <col min="3586" max="3586" width="26" style="32" customWidth="1"/>
    <col min="3587" max="3587" width="23" style="32" customWidth="1"/>
    <col min="3588" max="3588" width="21" style="32" customWidth="1"/>
    <col min="3589" max="3589" width="26.85546875" style="32" customWidth="1"/>
    <col min="3590" max="3840" width="11.42578125" style="32"/>
    <col min="3841" max="3841" width="45.7109375" style="32" customWidth="1"/>
    <col min="3842" max="3842" width="26" style="32" customWidth="1"/>
    <col min="3843" max="3843" width="23" style="32" customWidth="1"/>
    <col min="3844" max="3844" width="21" style="32" customWidth="1"/>
    <col min="3845" max="3845" width="26.85546875" style="32" customWidth="1"/>
    <col min="3846" max="4096" width="11.42578125" style="32"/>
    <col min="4097" max="4097" width="45.7109375" style="32" customWidth="1"/>
    <col min="4098" max="4098" width="26" style="32" customWidth="1"/>
    <col min="4099" max="4099" width="23" style="32" customWidth="1"/>
    <col min="4100" max="4100" width="21" style="32" customWidth="1"/>
    <col min="4101" max="4101" width="26.85546875" style="32" customWidth="1"/>
    <col min="4102" max="4352" width="11.42578125" style="32"/>
    <col min="4353" max="4353" width="45.7109375" style="32" customWidth="1"/>
    <col min="4354" max="4354" width="26" style="32" customWidth="1"/>
    <col min="4355" max="4355" width="23" style="32" customWidth="1"/>
    <col min="4356" max="4356" width="21" style="32" customWidth="1"/>
    <col min="4357" max="4357" width="26.85546875" style="32" customWidth="1"/>
    <col min="4358" max="4608" width="11.42578125" style="32"/>
    <col min="4609" max="4609" width="45.7109375" style="32" customWidth="1"/>
    <col min="4610" max="4610" width="26" style="32" customWidth="1"/>
    <col min="4611" max="4611" width="23" style="32" customWidth="1"/>
    <col min="4612" max="4612" width="21" style="32" customWidth="1"/>
    <col min="4613" max="4613" width="26.85546875" style="32" customWidth="1"/>
    <col min="4614" max="4864" width="11.42578125" style="32"/>
    <col min="4865" max="4865" width="45.7109375" style="32" customWidth="1"/>
    <col min="4866" max="4866" width="26" style="32" customWidth="1"/>
    <col min="4867" max="4867" width="23" style="32" customWidth="1"/>
    <col min="4868" max="4868" width="21" style="32" customWidth="1"/>
    <col min="4869" max="4869" width="26.85546875" style="32" customWidth="1"/>
    <col min="4870" max="5120" width="11.42578125" style="32"/>
    <col min="5121" max="5121" width="45.7109375" style="32" customWidth="1"/>
    <col min="5122" max="5122" width="26" style="32" customWidth="1"/>
    <col min="5123" max="5123" width="23" style="32" customWidth="1"/>
    <col min="5124" max="5124" width="21" style="32" customWidth="1"/>
    <col min="5125" max="5125" width="26.85546875" style="32" customWidth="1"/>
    <col min="5126" max="5376" width="11.42578125" style="32"/>
    <col min="5377" max="5377" width="45.7109375" style="32" customWidth="1"/>
    <col min="5378" max="5378" width="26" style="32" customWidth="1"/>
    <col min="5379" max="5379" width="23" style="32" customWidth="1"/>
    <col min="5380" max="5380" width="21" style="32" customWidth="1"/>
    <col min="5381" max="5381" width="26.85546875" style="32" customWidth="1"/>
    <col min="5382" max="5632" width="11.42578125" style="32"/>
    <col min="5633" max="5633" width="45.7109375" style="32" customWidth="1"/>
    <col min="5634" max="5634" width="26" style="32" customWidth="1"/>
    <col min="5635" max="5635" width="23" style="32" customWidth="1"/>
    <col min="5636" max="5636" width="21" style="32" customWidth="1"/>
    <col min="5637" max="5637" width="26.85546875" style="32" customWidth="1"/>
    <col min="5638" max="5888" width="11.42578125" style="32"/>
    <col min="5889" max="5889" width="45.7109375" style="32" customWidth="1"/>
    <col min="5890" max="5890" width="26" style="32" customWidth="1"/>
    <col min="5891" max="5891" width="23" style="32" customWidth="1"/>
    <col min="5892" max="5892" width="21" style="32" customWidth="1"/>
    <col min="5893" max="5893" width="26.85546875" style="32" customWidth="1"/>
    <col min="5894" max="6144" width="11.42578125" style="32"/>
    <col min="6145" max="6145" width="45.7109375" style="32" customWidth="1"/>
    <col min="6146" max="6146" width="26" style="32" customWidth="1"/>
    <col min="6147" max="6147" width="23" style="32" customWidth="1"/>
    <col min="6148" max="6148" width="21" style="32" customWidth="1"/>
    <col min="6149" max="6149" width="26.85546875" style="32" customWidth="1"/>
    <col min="6150" max="6400" width="11.42578125" style="32"/>
    <col min="6401" max="6401" width="45.7109375" style="32" customWidth="1"/>
    <col min="6402" max="6402" width="26" style="32" customWidth="1"/>
    <col min="6403" max="6403" width="23" style="32" customWidth="1"/>
    <col min="6404" max="6404" width="21" style="32" customWidth="1"/>
    <col min="6405" max="6405" width="26.85546875" style="32" customWidth="1"/>
    <col min="6406" max="6656" width="11.42578125" style="32"/>
    <col min="6657" max="6657" width="45.7109375" style="32" customWidth="1"/>
    <col min="6658" max="6658" width="26" style="32" customWidth="1"/>
    <col min="6659" max="6659" width="23" style="32" customWidth="1"/>
    <col min="6660" max="6660" width="21" style="32" customWidth="1"/>
    <col min="6661" max="6661" width="26.85546875" style="32" customWidth="1"/>
    <col min="6662" max="6912" width="11.42578125" style="32"/>
    <col min="6913" max="6913" width="45.7109375" style="32" customWidth="1"/>
    <col min="6914" max="6914" width="26" style="32" customWidth="1"/>
    <col min="6915" max="6915" width="23" style="32" customWidth="1"/>
    <col min="6916" max="6916" width="21" style="32" customWidth="1"/>
    <col min="6917" max="6917" width="26.85546875" style="32" customWidth="1"/>
    <col min="6918" max="7168" width="11.42578125" style="32"/>
    <col min="7169" max="7169" width="45.7109375" style="32" customWidth="1"/>
    <col min="7170" max="7170" width="26" style="32" customWidth="1"/>
    <col min="7171" max="7171" width="23" style="32" customWidth="1"/>
    <col min="7172" max="7172" width="21" style="32" customWidth="1"/>
    <col min="7173" max="7173" width="26.85546875" style="32" customWidth="1"/>
    <col min="7174" max="7424" width="11.42578125" style="32"/>
    <col min="7425" max="7425" width="45.7109375" style="32" customWidth="1"/>
    <col min="7426" max="7426" width="26" style="32" customWidth="1"/>
    <col min="7427" max="7427" width="23" style="32" customWidth="1"/>
    <col min="7428" max="7428" width="21" style="32" customWidth="1"/>
    <col min="7429" max="7429" width="26.85546875" style="32" customWidth="1"/>
    <col min="7430" max="7680" width="11.42578125" style="32"/>
    <col min="7681" max="7681" width="45.7109375" style="32" customWidth="1"/>
    <col min="7682" max="7682" width="26" style="32" customWidth="1"/>
    <col min="7683" max="7683" width="23" style="32" customWidth="1"/>
    <col min="7684" max="7684" width="21" style="32" customWidth="1"/>
    <col min="7685" max="7685" width="26.85546875" style="32" customWidth="1"/>
    <col min="7686" max="7936" width="11.42578125" style="32"/>
    <col min="7937" max="7937" width="45.7109375" style="32" customWidth="1"/>
    <col min="7938" max="7938" width="26" style="32" customWidth="1"/>
    <col min="7939" max="7939" width="23" style="32" customWidth="1"/>
    <col min="7940" max="7940" width="21" style="32" customWidth="1"/>
    <col min="7941" max="7941" width="26.85546875" style="32" customWidth="1"/>
    <col min="7942" max="8192" width="11.42578125" style="32"/>
    <col min="8193" max="8193" width="45.7109375" style="32" customWidth="1"/>
    <col min="8194" max="8194" width="26" style="32" customWidth="1"/>
    <col min="8195" max="8195" width="23" style="32" customWidth="1"/>
    <col min="8196" max="8196" width="21" style="32" customWidth="1"/>
    <col min="8197" max="8197" width="26.85546875" style="32" customWidth="1"/>
    <col min="8198" max="8448" width="11.42578125" style="32"/>
    <col min="8449" max="8449" width="45.7109375" style="32" customWidth="1"/>
    <col min="8450" max="8450" width="26" style="32" customWidth="1"/>
    <col min="8451" max="8451" width="23" style="32" customWidth="1"/>
    <col min="8452" max="8452" width="21" style="32" customWidth="1"/>
    <col min="8453" max="8453" width="26.85546875" style="32" customWidth="1"/>
    <col min="8454" max="8704" width="11.42578125" style="32"/>
    <col min="8705" max="8705" width="45.7109375" style="32" customWidth="1"/>
    <col min="8706" max="8706" width="26" style="32" customWidth="1"/>
    <col min="8707" max="8707" width="23" style="32" customWidth="1"/>
    <col min="8708" max="8708" width="21" style="32" customWidth="1"/>
    <col min="8709" max="8709" width="26.85546875" style="32" customWidth="1"/>
    <col min="8710" max="8960" width="11.42578125" style="32"/>
    <col min="8961" max="8961" width="45.7109375" style="32" customWidth="1"/>
    <col min="8962" max="8962" width="26" style="32" customWidth="1"/>
    <col min="8963" max="8963" width="23" style="32" customWidth="1"/>
    <col min="8964" max="8964" width="21" style="32" customWidth="1"/>
    <col min="8965" max="8965" width="26.85546875" style="32" customWidth="1"/>
    <col min="8966" max="9216" width="11.42578125" style="32"/>
    <col min="9217" max="9217" width="45.7109375" style="32" customWidth="1"/>
    <col min="9218" max="9218" width="26" style="32" customWidth="1"/>
    <col min="9219" max="9219" width="23" style="32" customWidth="1"/>
    <col min="9220" max="9220" width="21" style="32" customWidth="1"/>
    <col min="9221" max="9221" width="26.85546875" style="32" customWidth="1"/>
    <col min="9222" max="9472" width="11.42578125" style="32"/>
    <col min="9473" max="9473" width="45.7109375" style="32" customWidth="1"/>
    <col min="9474" max="9474" width="26" style="32" customWidth="1"/>
    <col min="9475" max="9475" width="23" style="32" customWidth="1"/>
    <col min="9476" max="9476" width="21" style="32" customWidth="1"/>
    <col min="9477" max="9477" width="26.85546875" style="32" customWidth="1"/>
    <col min="9478" max="9728" width="11.42578125" style="32"/>
    <col min="9729" max="9729" width="45.7109375" style="32" customWidth="1"/>
    <col min="9730" max="9730" width="26" style="32" customWidth="1"/>
    <col min="9731" max="9731" width="23" style="32" customWidth="1"/>
    <col min="9732" max="9732" width="21" style="32" customWidth="1"/>
    <col min="9733" max="9733" width="26.85546875" style="32" customWidth="1"/>
    <col min="9734" max="9984" width="11.42578125" style="32"/>
    <col min="9985" max="9985" width="45.7109375" style="32" customWidth="1"/>
    <col min="9986" max="9986" width="26" style="32" customWidth="1"/>
    <col min="9987" max="9987" width="23" style="32" customWidth="1"/>
    <col min="9988" max="9988" width="21" style="32" customWidth="1"/>
    <col min="9989" max="9989" width="26.85546875" style="32" customWidth="1"/>
    <col min="9990" max="10240" width="11.42578125" style="32"/>
    <col min="10241" max="10241" width="45.7109375" style="32" customWidth="1"/>
    <col min="10242" max="10242" width="26" style="32" customWidth="1"/>
    <col min="10243" max="10243" width="23" style="32" customWidth="1"/>
    <col min="10244" max="10244" width="21" style="32" customWidth="1"/>
    <col min="10245" max="10245" width="26.85546875" style="32" customWidth="1"/>
    <col min="10246" max="10496" width="11.42578125" style="32"/>
    <col min="10497" max="10497" width="45.7109375" style="32" customWidth="1"/>
    <col min="10498" max="10498" width="26" style="32" customWidth="1"/>
    <col min="10499" max="10499" width="23" style="32" customWidth="1"/>
    <col min="10500" max="10500" width="21" style="32" customWidth="1"/>
    <col min="10501" max="10501" width="26.85546875" style="32" customWidth="1"/>
    <col min="10502" max="10752" width="11.42578125" style="32"/>
    <col min="10753" max="10753" width="45.7109375" style="32" customWidth="1"/>
    <col min="10754" max="10754" width="26" style="32" customWidth="1"/>
    <col min="10755" max="10755" width="23" style="32" customWidth="1"/>
    <col min="10756" max="10756" width="21" style="32" customWidth="1"/>
    <col min="10757" max="10757" width="26.85546875" style="32" customWidth="1"/>
    <col min="10758" max="11008" width="11.42578125" style="32"/>
    <col min="11009" max="11009" width="45.7109375" style="32" customWidth="1"/>
    <col min="11010" max="11010" width="26" style="32" customWidth="1"/>
    <col min="11011" max="11011" width="23" style="32" customWidth="1"/>
    <col min="11012" max="11012" width="21" style="32" customWidth="1"/>
    <col min="11013" max="11013" width="26.85546875" style="32" customWidth="1"/>
    <col min="11014" max="11264" width="11.42578125" style="32"/>
    <col min="11265" max="11265" width="45.7109375" style="32" customWidth="1"/>
    <col min="11266" max="11266" width="26" style="32" customWidth="1"/>
    <col min="11267" max="11267" width="23" style="32" customWidth="1"/>
    <col min="11268" max="11268" width="21" style="32" customWidth="1"/>
    <col min="11269" max="11269" width="26.85546875" style="32" customWidth="1"/>
    <col min="11270" max="11520" width="11.42578125" style="32"/>
    <col min="11521" max="11521" width="45.7109375" style="32" customWidth="1"/>
    <col min="11522" max="11522" width="26" style="32" customWidth="1"/>
    <col min="11523" max="11523" width="23" style="32" customWidth="1"/>
    <col min="11524" max="11524" width="21" style="32" customWidth="1"/>
    <col min="11525" max="11525" width="26.85546875" style="32" customWidth="1"/>
    <col min="11526" max="11776" width="11.42578125" style="32"/>
    <col min="11777" max="11777" width="45.7109375" style="32" customWidth="1"/>
    <col min="11778" max="11778" width="26" style="32" customWidth="1"/>
    <col min="11779" max="11779" width="23" style="32" customWidth="1"/>
    <col min="11780" max="11780" width="21" style="32" customWidth="1"/>
    <col min="11781" max="11781" width="26.85546875" style="32" customWidth="1"/>
    <col min="11782" max="12032" width="11.42578125" style="32"/>
    <col min="12033" max="12033" width="45.7109375" style="32" customWidth="1"/>
    <col min="12034" max="12034" width="26" style="32" customWidth="1"/>
    <col min="12035" max="12035" width="23" style="32" customWidth="1"/>
    <col min="12036" max="12036" width="21" style="32" customWidth="1"/>
    <col min="12037" max="12037" width="26.85546875" style="32" customWidth="1"/>
    <col min="12038" max="12288" width="11.42578125" style="32"/>
    <col min="12289" max="12289" width="45.7109375" style="32" customWidth="1"/>
    <col min="12290" max="12290" width="26" style="32" customWidth="1"/>
    <col min="12291" max="12291" width="23" style="32" customWidth="1"/>
    <col min="12292" max="12292" width="21" style="32" customWidth="1"/>
    <col min="12293" max="12293" width="26.85546875" style="32" customWidth="1"/>
    <col min="12294" max="12544" width="11.42578125" style="32"/>
    <col min="12545" max="12545" width="45.7109375" style="32" customWidth="1"/>
    <col min="12546" max="12546" width="26" style="32" customWidth="1"/>
    <col min="12547" max="12547" width="23" style="32" customWidth="1"/>
    <col min="12548" max="12548" width="21" style="32" customWidth="1"/>
    <col min="12549" max="12549" width="26.85546875" style="32" customWidth="1"/>
    <col min="12550" max="12800" width="11.42578125" style="32"/>
    <col min="12801" max="12801" width="45.7109375" style="32" customWidth="1"/>
    <col min="12802" max="12802" width="26" style="32" customWidth="1"/>
    <col min="12803" max="12803" width="23" style="32" customWidth="1"/>
    <col min="12804" max="12804" width="21" style="32" customWidth="1"/>
    <col min="12805" max="12805" width="26.85546875" style="32" customWidth="1"/>
    <col min="12806" max="13056" width="11.42578125" style="32"/>
    <col min="13057" max="13057" width="45.7109375" style="32" customWidth="1"/>
    <col min="13058" max="13058" width="26" style="32" customWidth="1"/>
    <col min="13059" max="13059" width="23" style="32" customWidth="1"/>
    <col min="13060" max="13060" width="21" style="32" customWidth="1"/>
    <col min="13061" max="13061" width="26.85546875" style="32" customWidth="1"/>
    <col min="13062" max="13312" width="11.42578125" style="32"/>
    <col min="13313" max="13313" width="45.7109375" style="32" customWidth="1"/>
    <col min="13314" max="13314" width="26" style="32" customWidth="1"/>
    <col min="13315" max="13315" width="23" style="32" customWidth="1"/>
    <col min="13316" max="13316" width="21" style="32" customWidth="1"/>
    <col min="13317" max="13317" width="26.85546875" style="32" customWidth="1"/>
    <col min="13318" max="13568" width="11.42578125" style="32"/>
    <col min="13569" max="13569" width="45.7109375" style="32" customWidth="1"/>
    <col min="13570" max="13570" width="26" style="32" customWidth="1"/>
    <col min="13571" max="13571" width="23" style="32" customWidth="1"/>
    <col min="13572" max="13572" width="21" style="32" customWidth="1"/>
    <col min="13573" max="13573" width="26.85546875" style="32" customWidth="1"/>
    <col min="13574" max="13824" width="11.42578125" style="32"/>
    <col min="13825" max="13825" width="45.7109375" style="32" customWidth="1"/>
    <col min="13826" max="13826" width="26" style="32" customWidth="1"/>
    <col min="13827" max="13827" width="23" style="32" customWidth="1"/>
    <col min="13828" max="13828" width="21" style="32" customWidth="1"/>
    <col min="13829" max="13829" width="26.85546875" style="32" customWidth="1"/>
    <col min="13830" max="14080" width="11.42578125" style="32"/>
    <col min="14081" max="14081" width="45.7109375" style="32" customWidth="1"/>
    <col min="14082" max="14082" width="26" style="32" customWidth="1"/>
    <col min="14083" max="14083" width="23" style="32" customWidth="1"/>
    <col min="14084" max="14084" width="21" style="32" customWidth="1"/>
    <col min="14085" max="14085" width="26.85546875" style="32" customWidth="1"/>
    <col min="14086" max="14336" width="11.42578125" style="32"/>
    <col min="14337" max="14337" width="45.7109375" style="32" customWidth="1"/>
    <col min="14338" max="14338" width="26" style="32" customWidth="1"/>
    <col min="14339" max="14339" width="23" style="32" customWidth="1"/>
    <col min="14340" max="14340" width="21" style="32" customWidth="1"/>
    <col min="14341" max="14341" width="26.85546875" style="32" customWidth="1"/>
    <col min="14342" max="14592" width="11.42578125" style="32"/>
    <col min="14593" max="14593" width="45.7109375" style="32" customWidth="1"/>
    <col min="14594" max="14594" width="26" style="32" customWidth="1"/>
    <col min="14595" max="14595" width="23" style="32" customWidth="1"/>
    <col min="14596" max="14596" width="21" style="32" customWidth="1"/>
    <col min="14597" max="14597" width="26.85546875" style="32" customWidth="1"/>
    <col min="14598" max="14848" width="11.42578125" style="32"/>
    <col min="14849" max="14849" width="45.7109375" style="32" customWidth="1"/>
    <col min="14850" max="14850" width="26" style="32" customWidth="1"/>
    <col min="14851" max="14851" width="23" style="32" customWidth="1"/>
    <col min="14852" max="14852" width="21" style="32" customWidth="1"/>
    <col min="14853" max="14853" width="26.85546875" style="32" customWidth="1"/>
    <col min="14854" max="15104" width="11.42578125" style="32"/>
    <col min="15105" max="15105" width="45.7109375" style="32" customWidth="1"/>
    <col min="15106" max="15106" width="26" style="32" customWidth="1"/>
    <col min="15107" max="15107" width="23" style="32" customWidth="1"/>
    <col min="15108" max="15108" width="21" style="32" customWidth="1"/>
    <col min="15109" max="15109" width="26.85546875" style="32" customWidth="1"/>
    <col min="15110" max="15360" width="11.42578125" style="32"/>
    <col min="15361" max="15361" width="45.7109375" style="32" customWidth="1"/>
    <col min="15362" max="15362" width="26" style="32" customWidth="1"/>
    <col min="15363" max="15363" width="23" style="32" customWidth="1"/>
    <col min="15364" max="15364" width="21" style="32" customWidth="1"/>
    <col min="15365" max="15365" width="26.85546875" style="32" customWidth="1"/>
    <col min="15366" max="15616" width="11.42578125" style="32"/>
    <col min="15617" max="15617" width="45.7109375" style="32" customWidth="1"/>
    <col min="15618" max="15618" width="26" style="32" customWidth="1"/>
    <col min="15619" max="15619" width="23" style="32" customWidth="1"/>
    <col min="15620" max="15620" width="21" style="32" customWidth="1"/>
    <col min="15621" max="15621" width="26.85546875" style="32" customWidth="1"/>
    <col min="15622" max="15872" width="11.42578125" style="32"/>
    <col min="15873" max="15873" width="45.7109375" style="32" customWidth="1"/>
    <col min="15874" max="15874" width="26" style="32" customWidth="1"/>
    <col min="15875" max="15875" width="23" style="32" customWidth="1"/>
    <col min="15876" max="15876" width="21" style="32" customWidth="1"/>
    <col min="15877" max="15877" width="26.85546875" style="32" customWidth="1"/>
    <col min="15878" max="16128" width="11.42578125" style="32"/>
    <col min="16129" max="16129" width="45.7109375" style="32" customWidth="1"/>
    <col min="16130" max="16130" width="26" style="32" customWidth="1"/>
    <col min="16131" max="16131" width="23" style="32" customWidth="1"/>
    <col min="16132" max="16132" width="21" style="32" customWidth="1"/>
    <col min="16133" max="16133" width="26.85546875" style="32" customWidth="1"/>
    <col min="16134" max="16384" width="11.42578125" style="32"/>
  </cols>
  <sheetData>
    <row r="1" spans="1:14" x14ac:dyDescent="0.2">
      <c r="A1" s="45"/>
      <c r="B1" s="45"/>
      <c r="C1" s="45"/>
      <c r="D1" s="45"/>
      <c r="E1" s="45"/>
    </row>
    <row r="2" spans="1:14" x14ac:dyDescent="0.2">
      <c r="A2" s="45"/>
      <c r="B2" s="45"/>
      <c r="C2" s="45"/>
      <c r="D2" s="45"/>
      <c r="E2" s="45"/>
    </row>
    <row r="3" spans="1:14" x14ac:dyDescent="0.2">
      <c r="A3" s="45"/>
      <c r="B3" s="45"/>
      <c r="C3" s="45"/>
      <c r="D3" s="45"/>
      <c r="E3" s="45"/>
    </row>
    <row r="4" spans="1:14" x14ac:dyDescent="0.2">
      <c r="A4" s="45"/>
      <c r="B4" s="45"/>
      <c r="C4" s="45"/>
      <c r="D4" s="45"/>
      <c r="E4" s="45"/>
    </row>
    <row r="5" spans="1:14" x14ac:dyDescent="0.2">
      <c r="A5" s="45"/>
      <c r="B5" s="45"/>
      <c r="C5" s="45"/>
      <c r="D5" s="45"/>
      <c r="E5" s="45"/>
    </row>
    <row r="6" spans="1:14" x14ac:dyDescent="0.2">
      <c r="A6" s="45"/>
      <c r="B6" s="45"/>
      <c r="C6" s="45"/>
      <c r="D6" s="45"/>
      <c r="E6" s="45"/>
    </row>
    <row r="7" spans="1:14" x14ac:dyDescent="0.2">
      <c r="A7" s="45"/>
      <c r="B7" s="45"/>
      <c r="C7" s="45"/>
      <c r="D7" s="45"/>
      <c r="E7" s="45"/>
    </row>
    <row r="8" spans="1:14" x14ac:dyDescent="0.2">
      <c r="A8" s="45"/>
      <c r="B8" s="45"/>
      <c r="C8" s="45"/>
      <c r="D8" s="45"/>
      <c r="E8" s="45"/>
    </row>
    <row r="9" spans="1:14" ht="53.25" customHeight="1" x14ac:dyDescent="0.2">
      <c r="A9" s="177" t="s">
        <v>124</v>
      </c>
      <c r="B9" s="178"/>
      <c r="C9" s="178"/>
      <c r="D9" s="178"/>
      <c r="E9" s="179"/>
    </row>
    <row r="10" spans="1:14" s="34" customFormat="1" ht="16.5" customHeight="1" x14ac:dyDescent="0.2">
      <c r="A10" s="180" t="s">
        <v>86</v>
      </c>
      <c r="B10" s="182" t="s">
        <v>87</v>
      </c>
      <c r="C10" s="184" t="s">
        <v>129</v>
      </c>
      <c r="D10" s="184" t="s">
        <v>88</v>
      </c>
      <c r="E10" s="187" t="s">
        <v>89</v>
      </c>
      <c r="F10" s="33"/>
      <c r="G10" s="175"/>
      <c r="H10" s="176"/>
      <c r="I10" s="176"/>
      <c r="J10" s="176"/>
      <c r="K10" s="176"/>
      <c r="L10" s="32"/>
      <c r="M10" s="32"/>
      <c r="N10" s="32"/>
    </row>
    <row r="11" spans="1:14" ht="18.75" customHeight="1" x14ac:dyDescent="0.2">
      <c r="A11" s="181"/>
      <c r="B11" s="183"/>
      <c r="C11" s="185"/>
      <c r="D11" s="185"/>
      <c r="E11" s="188"/>
      <c r="G11" s="176"/>
      <c r="H11" s="176"/>
      <c r="I11" s="176"/>
      <c r="J11" s="176"/>
      <c r="K11" s="176"/>
    </row>
    <row r="12" spans="1:14" ht="72.75" customHeight="1" x14ac:dyDescent="0.2">
      <c r="A12" s="181"/>
      <c r="B12" s="183"/>
      <c r="C12" s="185"/>
      <c r="D12" s="185"/>
      <c r="E12" s="188"/>
      <c r="G12" s="176"/>
      <c r="H12" s="176"/>
      <c r="I12" s="176"/>
      <c r="J12" s="176"/>
      <c r="K12" s="176"/>
    </row>
    <row r="13" spans="1:14" ht="25.5" customHeight="1" x14ac:dyDescent="0.2">
      <c r="A13" s="35" t="s">
        <v>82</v>
      </c>
      <c r="B13" s="36"/>
      <c r="C13" s="185"/>
      <c r="D13" s="185"/>
      <c r="E13" s="188"/>
      <c r="G13" s="176"/>
      <c r="H13" s="176"/>
      <c r="I13" s="176"/>
      <c r="J13" s="176"/>
      <c r="K13" s="176"/>
    </row>
    <row r="14" spans="1:14" ht="38.25" customHeight="1" x14ac:dyDescent="0.2">
      <c r="A14" s="35" t="s">
        <v>83</v>
      </c>
      <c r="B14" s="36"/>
      <c r="C14" s="185"/>
      <c r="D14" s="185"/>
      <c r="E14" s="188"/>
      <c r="G14" s="176"/>
      <c r="H14" s="176"/>
      <c r="I14" s="176"/>
      <c r="J14" s="176"/>
      <c r="K14" s="176"/>
    </row>
    <row r="15" spans="1:14" ht="38.450000000000003" customHeight="1" x14ac:dyDescent="0.2">
      <c r="A15" s="35" t="s">
        <v>90</v>
      </c>
      <c r="B15" s="36"/>
      <c r="C15" s="185"/>
      <c r="D15" s="185"/>
      <c r="E15" s="188"/>
    </row>
    <row r="16" spans="1:14" ht="21.75" customHeight="1" x14ac:dyDescent="0.2">
      <c r="A16" s="37" t="s">
        <v>125</v>
      </c>
      <c r="B16" s="38">
        <f>SUM(B13:B15)</f>
        <v>0</v>
      </c>
      <c r="C16" s="185"/>
      <c r="D16" s="185"/>
      <c r="E16" s="188"/>
    </row>
    <row r="17" spans="1:5" ht="21.75" customHeight="1" x14ac:dyDescent="0.2">
      <c r="A17" s="93" t="s">
        <v>91</v>
      </c>
      <c r="B17" s="36"/>
      <c r="C17" s="186"/>
      <c r="D17" s="186"/>
      <c r="E17" s="189"/>
    </row>
    <row r="18" spans="1:5" ht="21.75" customHeight="1" x14ac:dyDescent="0.2">
      <c r="A18" s="37" t="s">
        <v>127</v>
      </c>
      <c r="B18" s="38">
        <f>+B16+B17</f>
        <v>0</v>
      </c>
      <c r="C18" s="38">
        <f>+B18-D18-E18</f>
        <v>0</v>
      </c>
      <c r="D18" s="36"/>
      <c r="E18" s="36"/>
    </row>
    <row r="19" spans="1:5" ht="18" customHeight="1" x14ac:dyDescent="0.2">
      <c r="A19" s="46"/>
      <c r="B19" s="99"/>
      <c r="C19" s="125"/>
      <c r="D19" s="39" t="e">
        <f>D18/(C18+D18+E18)</f>
        <v>#DIV/0!</v>
      </c>
      <c r="E19" s="47"/>
    </row>
    <row r="20" spans="1:5" ht="18" customHeight="1" x14ac:dyDescent="0.2">
      <c r="A20" s="126"/>
      <c r="B20" s="99"/>
      <c r="C20" s="98"/>
      <c r="D20" s="98"/>
      <c r="E20" s="99"/>
    </row>
    <row r="21" spans="1:5" x14ac:dyDescent="0.2">
      <c r="A21" s="91" t="s">
        <v>131</v>
      </c>
      <c r="B21" s="99"/>
      <c r="C21" s="99"/>
      <c r="D21" s="99"/>
      <c r="E21" s="99"/>
    </row>
    <row r="22" spans="1:5" x14ac:dyDescent="0.2">
      <c r="A22" s="46"/>
      <c r="B22" s="99"/>
      <c r="C22" s="99"/>
      <c r="D22" s="99"/>
      <c r="E22" s="99"/>
    </row>
    <row r="23" spans="1:5" ht="15" x14ac:dyDescent="0.2">
      <c r="B23" s="40"/>
      <c r="C23" s="41"/>
      <c r="D23" s="41"/>
      <c r="E23" s="41"/>
    </row>
  </sheetData>
  <sheetProtection algorithmName="SHA-512" hashValue="omssyNaUKikn2UVXE/HMxoeG5HvH+tx7g4fPmy9tfkBotTghgxN4k7o5qDwy2nWUylEtxyIfQbAORWrhLz/Xrw==" saltValue="V7XTqnTX6EalnGqPfDigcg==" spinCount="100000" sheet="1" formatCells="0" formatColumns="0" formatRows="0"/>
  <mergeCells count="7">
    <mergeCell ref="G10:K14"/>
    <mergeCell ref="A9:E9"/>
    <mergeCell ref="A10:A12"/>
    <mergeCell ref="B10:B12"/>
    <mergeCell ref="D10:D17"/>
    <mergeCell ref="C10:C17"/>
    <mergeCell ref="E10:E17"/>
  </mergeCells>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C2:F18"/>
  <sheetViews>
    <sheetView view="pageBreakPreview" zoomScaleNormal="100" zoomScaleSheetLayoutView="100" workbookViewId="0">
      <selection activeCell="F11" sqref="F11"/>
    </sheetView>
  </sheetViews>
  <sheetFormatPr baseColWidth="10" defaultRowHeight="15" x14ac:dyDescent="0.25"/>
  <cols>
    <col min="1" max="2" width="11.42578125" style="77"/>
    <col min="3" max="3" width="63" style="77" customWidth="1"/>
    <col min="4" max="4" width="17.42578125" style="77" customWidth="1"/>
    <col min="5" max="5" width="14.7109375" style="77" customWidth="1"/>
    <col min="6" max="6" width="13" style="77" customWidth="1"/>
    <col min="7" max="16384" width="11.42578125" style="77"/>
  </cols>
  <sheetData>
    <row r="2" spans="3:6" x14ac:dyDescent="0.25">
      <c r="C2" s="190" t="s">
        <v>108</v>
      </c>
      <c r="D2" s="190"/>
      <c r="E2" s="190"/>
      <c r="F2" s="190"/>
    </row>
    <row r="3" spans="3:6" ht="64.5" customHeight="1" x14ac:dyDescent="0.25">
      <c r="C3" s="190"/>
      <c r="D3" s="190"/>
      <c r="E3" s="190"/>
      <c r="F3" s="190"/>
    </row>
    <row r="5" spans="3:6" x14ac:dyDescent="0.25">
      <c r="D5" s="191" t="s">
        <v>109</v>
      </c>
      <c r="E5" s="191"/>
      <c r="F5" s="191"/>
    </row>
    <row r="6" spans="3:6" ht="25.5" x14ac:dyDescent="0.25">
      <c r="D6" s="78" t="s">
        <v>118</v>
      </c>
      <c r="E6" s="78" t="s">
        <v>110</v>
      </c>
      <c r="F6" s="78" t="s">
        <v>111</v>
      </c>
    </row>
    <row r="7" spans="3:6" x14ac:dyDescent="0.25">
      <c r="C7" s="79" t="s">
        <v>112</v>
      </c>
      <c r="D7" s="80"/>
      <c r="F7" s="81"/>
    </row>
    <row r="8" spans="3:6" x14ac:dyDescent="0.25">
      <c r="C8" s="82" t="s">
        <v>113</v>
      </c>
      <c r="D8" s="86">
        <f>Dispositivos!O43</f>
        <v>0</v>
      </c>
      <c r="E8" s="84">
        <f>'Coste por provincias'!B83</f>
        <v>0</v>
      </c>
      <c r="F8" s="84">
        <f>Presupuesto!B18</f>
        <v>0</v>
      </c>
    </row>
    <row r="9" spans="3:6" x14ac:dyDescent="0.25">
      <c r="C9" s="82" t="s">
        <v>114</v>
      </c>
      <c r="D9" s="83"/>
      <c r="E9" s="84">
        <f>'Coste por provincias'!C83</f>
        <v>0</v>
      </c>
      <c r="F9" s="84">
        <f>Presupuesto!C18</f>
        <v>0</v>
      </c>
    </row>
    <row r="10" spans="3:6" x14ac:dyDescent="0.25">
      <c r="C10" s="82" t="s">
        <v>115</v>
      </c>
      <c r="D10" s="83"/>
      <c r="E10" s="83"/>
      <c r="F10" s="84">
        <f>Presupuesto!D18</f>
        <v>0</v>
      </c>
    </row>
    <row r="11" spans="3:6" x14ac:dyDescent="0.25">
      <c r="C11" s="82" t="s">
        <v>116</v>
      </c>
      <c r="D11" s="83"/>
      <c r="E11" s="83"/>
      <c r="F11" s="84">
        <f>Presupuesto!E18</f>
        <v>0</v>
      </c>
    </row>
    <row r="12" spans="3:6" x14ac:dyDescent="0.25">
      <c r="C12" s="82"/>
      <c r="D12" s="83"/>
      <c r="E12" s="83"/>
      <c r="F12" s="83"/>
    </row>
    <row r="13" spans="3:6" x14ac:dyDescent="0.25">
      <c r="C13" s="85" t="s">
        <v>117</v>
      </c>
      <c r="D13" s="83"/>
      <c r="E13" s="83"/>
      <c r="F13" s="83"/>
    </row>
    <row r="14" spans="3:6" x14ac:dyDescent="0.25">
      <c r="C14" s="82" t="s">
        <v>82</v>
      </c>
      <c r="D14" s="86">
        <f>Dispositivos!J19+Dispositivos!J36</f>
        <v>0</v>
      </c>
      <c r="E14" s="83"/>
      <c r="F14" s="84">
        <f>Presupuesto!B13</f>
        <v>0</v>
      </c>
    </row>
    <row r="15" spans="3:6" x14ac:dyDescent="0.25">
      <c r="C15" s="82" t="s">
        <v>83</v>
      </c>
      <c r="D15" s="86">
        <f>Dispositivos!L19+Dispositivos!L36</f>
        <v>0</v>
      </c>
      <c r="E15" s="83"/>
      <c r="F15" s="84">
        <f>Presupuesto!B14</f>
        <v>0</v>
      </c>
    </row>
    <row r="16" spans="3:6" x14ac:dyDescent="0.25">
      <c r="C16" s="82" t="s">
        <v>90</v>
      </c>
      <c r="D16" s="86">
        <f>Dispositivos!N19+Dispositivos!N36</f>
        <v>0</v>
      </c>
      <c r="E16" s="83"/>
      <c r="F16" s="84">
        <f>Presupuesto!B15</f>
        <v>0</v>
      </c>
    </row>
    <row r="17" spans="3:6" x14ac:dyDescent="0.25">
      <c r="C17" s="82" t="s">
        <v>128</v>
      </c>
      <c r="D17" s="86">
        <f>Dispositivos!O41</f>
        <v>0</v>
      </c>
      <c r="E17" s="83"/>
      <c r="F17" s="84">
        <f>Presupuesto!B17</f>
        <v>0</v>
      </c>
    </row>
    <row r="18" spans="3:6" x14ac:dyDescent="0.25">
      <c r="C18" s="82"/>
      <c r="D18" s="83"/>
      <c r="E18" s="83"/>
      <c r="F18" s="83"/>
    </row>
  </sheetData>
  <sheetProtection password="C759" sheet="1" objects="1" scenarios="1" formatCells="0" formatColumns="0" formatRows="0"/>
  <mergeCells count="2">
    <mergeCell ref="C2:F3"/>
    <mergeCell ref="D5:F5"/>
  </mergeCells>
  <conditionalFormatting sqref="F9">
    <cfRule type="cellIs" dxfId="24" priority="9" operator="notEqual">
      <formula>$E$9</formula>
    </cfRule>
    <cfRule type="cellIs" dxfId="23" priority="23" operator="notEqual">
      <formula>$E$9</formula>
    </cfRule>
  </conditionalFormatting>
  <conditionalFormatting sqref="E8">
    <cfRule type="cellIs" dxfId="22" priority="12" operator="notEqual">
      <formula>$D$8</formula>
    </cfRule>
    <cfRule type="cellIs" dxfId="21" priority="22" operator="notEqual">
      <formula>$F$8</formula>
    </cfRule>
    <cfRule type="cellIs" dxfId="20" priority="26" operator="notEqual">
      <formula>$F$8</formula>
    </cfRule>
  </conditionalFormatting>
  <conditionalFormatting sqref="F8">
    <cfRule type="cellIs" dxfId="19" priority="11" operator="notEqual">
      <formula>$E$8</formula>
    </cfRule>
    <cfRule type="cellIs" dxfId="18" priority="25" operator="notEqual">
      <formula>$E$8</formula>
    </cfRule>
  </conditionalFormatting>
  <conditionalFormatting sqref="E9">
    <cfRule type="cellIs" dxfId="17" priority="10" operator="notEqual">
      <formula>$F$9</formula>
    </cfRule>
    <cfRule type="cellIs" dxfId="16" priority="21" operator="notEqual">
      <formula>$F$9</formula>
    </cfRule>
    <cfRule type="cellIs" dxfId="15" priority="24" operator="notEqual">
      <formula>$F$9</formula>
    </cfRule>
  </conditionalFormatting>
  <conditionalFormatting sqref="F9">
    <cfRule type="cellIs" dxfId="14" priority="20" operator="notEqual">
      <formula>$E$9</formula>
    </cfRule>
  </conditionalFormatting>
  <conditionalFormatting sqref="F8">
    <cfRule type="cellIs" dxfId="13" priority="27" operator="notEqual">
      <formula>#REF!</formula>
    </cfRule>
  </conditionalFormatting>
  <conditionalFormatting sqref="F14">
    <cfRule type="cellIs" dxfId="12" priority="7" operator="notEqual">
      <formula>$D$14</formula>
    </cfRule>
    <cfRule type="cellIs" dxfId="11" priority="28" operator="notEqual">
      <formula>#REF!</formula>
    </cfRule>
  </conditionalFormatting>
  <conditionalFormatting sqref="F15">
    <cfRule type="cellIs" dxfId="10" priority="5" operator="notEqual">
      <formula>$D$15</formula>
    </cfRule>
    <cfRule type="cellIs" dxfId="9" priority="29" operator="notEqual">
      <formula>#REF!</formula>
    </cfRule>
  </conditionalFormatting>
  <conditionalFormatting sqref="F16">
    <cfRule type="cellIs" dxfId="8" priority="3" operator="notEqual">
      <formula>$D$16</formula>
    </cfRule>
    <cfRule type="cellIs" dxfId="7" priority="30" operator="notEqual">
      <formula>#REF!</formula>
    </cfRule>
  </conditionalFormatting>
  <conditionalFormatting sqref="F17">
    <cfRule type="cellIs" dxfId="6" priority="1" operator="notEqual">
      <formula>$D$17</formula>
    </cfRule>
    <cfRule type="cellIs" dxfId="5" priority="31" operator="notEqual">
      <formula>#REF!</formula>
    </cfRule>
  </conditionalFormatting>
  <conditionalFormatting sqref="D8">
    <cfRule type="cellIs" dxfId="4" priority="13" operator="notEqual">
      <formula>$E$8</formula>
    </cfRule>
  </conditionalFormatting>
  <conditionalFormatting sqref="D14">
    <cfRule type="cellIs" dxfId="3" priority="8" operator="notEqual">
      <formula>$F$14</formula>
    </cfRule>
  </conditionalFormatting>
  <conditionalFormatting sqref="D15">
    <cfRule type="cellIs" dxfId="2" priority="6" operator="notEqual">
      <formula>$F$15</formula>
    </cfRule>
  </conditionalFormatting>
  <conditionalFormatting sqref="D16">
    <cfRule type="cellIs" dxfId="1" priority="4" operator="notEqual">
      <formula>$F$16</formula>
    </cfRule>
  </conditionalFormatting>
  <conditionalFormatting sqref="D17">
    <cfRule type="cellIs" dxfId="0" priority="2" operator="notEqual">
      <formula>$F$17</formula>
    </cfRule>
  </conditionalFormatting>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NOTA IMPORTANTE</vt:lpstr>
      <vt:lpstr>Dispositivos</vt:lpstr>
      <vt:lpstr>Coste por provincias</vt:lpstr>
      <vt:lpstr>Presupuesto</vt:lpstr>
      <vt:lpstr>Hoja de verificación</vt:lpstr>
      <vt:lpstr>'Coste por provincias'!Área_de_impresión</vt:lpstr>
      <vt:lpstr>Dispositivos!Área_de_impresión</vt:lpstr>
      <vt:lpstr>'Hoja de verificación'!Área_de_impresión</vt:lpstr>
      <vt:lpstr>Presupuesto!Área_de_impresión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2020-02-07T09:05:13Z</cp:lastPrinted>
  <dcterms:created xsi:type="dcterms:W3CDTF">2018-02-20T16:31:03Z</dcterms:created>
  <dcterms:modified xsi:type="dcterms:W3CDTF">2021-10-15T10:25:24Z</dcterms:modified>
</cp:coreProperties>
</file>